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575" activeTab="1"/>
  </bookViews>
  <sheets>
    <sheet name="記載例" sheetId="1" r:id="rId1"/>
    <sheet name="申込書" sheetId="3" r:id="rId2"/>
    <sheet name="TB-data" sheetId="2" state="hidden" r:id="rId3"/>
  </sheets>
  <definedNames>
    <definedName name="_xlnm.Print_Area" localSheetId="0">記載例!$A$1:$I$12</definedName>
    <definedName name="_xlnm.Print_Area" localSheetId="1">申込書!$A$1:$J$45</definedName>
  </definedNames>
  <calcPr calcId="144525"/>
</workbook>
</file>

<file path=xl/comments1.xml><?xml version="1.0" encoding="utf-8"?>
<comments xmlns="http://schemas.openxmlformats.org/spreadsheetml/2006/main">
  <authors>
    <author>Windows ユーザー</author>
    <author>T yoshida</author>
    <author>hatak</author>
  </authors>
  <commentList>
    <comment ref="D6" authorId="0">
      <text>
        <r>
          <rPr>
            <sz val="11"/>
            <rFont val="MS P ゴシック"/>
            <charset val="128"/>
          </rPr>
          <t>・</t>
        </r>
        <r>
          <rPr>
            <b/>
            <sz val="11"/>
            <rFont val="MS P ゴシック"/>
            <charset val="128"/>
          </rPr>
          <t>必ず「西暦/月/日」
で入力してください。</t>
        </r>
        <r>
          <rPr>
            <sz val="11"/>
            <rFont val="MS P ゴシック"/>
            <charset val="128"/>
          </rPr>
          <t xml:space="preserve">
</t>
        </r>
        <r>
          <rPr>
            <b/>
            <sz val="11"/>
            <rFont val="MS P ゴシック"/>
            <charset val="128"/>
          </rPr>
          <t>例:2001/11/2
・入力時、西暦と月と日は「/」で区切ってください。
・入力後、和暦で表示されます。</t>
        </r>
      </text>
    </comment>
    <comment ref="E6" authorId="0">
      <text>
        <r>
          <rPr>
            <b/>
            <sz val="11"/>
            <rFont val="MS P ゴシック"/>
            <charset val="128"/>
          </rPr>
          <t>生年月日を西暦で入力すると自動で表示されます。</t>
        </r>
      </text>
    </comment>
    <comment ref="I6" authorId="1">
      <text>
        <r>
          <rPr>
            <b/>
            <sz val="11"/>
            <rFont val="MS P ゴシック"/>
            <charset val="128"/>
          </rPr>
          <t>プルダウンで職業を選択してください。
学生を選択した場合は、()内に学校名を記入してください。</t>
        </r>
      </text>
    </comment>
    <comment ref="I12" authorId="2">
      <text>
        <r>
          <rPr>
            <b/>
            <sz val="11"/>
            <rFont val="MS P ゴシック"/>
            <charset val="128"/>
          </rPr>
          <t>25名以上の申込がある場合は、行を追加してください。</t>
        </r>
      </text>
    </comment>
  </commentList>
</comments>
</file>

<file path=xl/sharedStrings.xml><?xml version="1.0" encoding="utf-8"?>
<sst xmlns="http://schemas.openxmlformats.org/spreadsheetml/2006/main" count="150" uniqueCount="84">
  <si>
    <t>第７０回富山県剣道選手権大会　（記載例）
兼第７１回全日本剣道選手権大会富山県予選会 申込書</t>
  </si>
  <si>
    <t>※このページは記載例です。
※申込書は別タブ(赤色のタブ)をご使用ください。</t>
  </si>
  <si>
    <t>加盟団体名</t>
  </si>
  <si>
    <t>砺波剣友会</t>
  </si>
  <si>
    <t>　　　　　　　　　　　　　　</t>
  </si>
  <si>
    <t>申込責任者名　　立山　一郎</t>
  </si>
  <si>
    <t>番号</t>
  </si>
  <si>
    <t>氏　　　　　名</t>
  </si>
  <si>
    <t>フリガナ</t>
  </si>
  <si>
    <t>生　年　月　日</t>
  </si>
  <si>
    <r>
      <rPr>
        <sz val="11"/>
        <color theme="1"/>
        <rFont val="MS PGothic"/>
        <charset val="128"/>
      </rPr>
      <t xml:space="preserve">年　齢
</t>
    </r>
    <r>
      <rPr>
        <sz val="8"/>
        <color rgb="FFFF0000"/>
        <rFont val="MS PGothic"/>
        <charset val="134"/>
      </rPr>
      <t xml:space="preserve">(R5.11.2 </t>
    </r>
    <r>
      <rPr>
        <sz val="8"/>
        <color rgb="FFFF0000"/>
        <rFont val="MS PGothic"/>
        <charset val="128"/>
      </rPr>
      <t>現在</t>
    </r>
    <r>
      <rPr>
        <sz val="8"/>
        <color rgb="FFFF0000"/>
        <rFont val="MS PGothic"/>
        <charset val="134"/>
      </rPr>
      <t>)</t>
    </r>
  </si>
  <si>
    <t>段位</t>
  </si>
  <si>
    <t>称号</t>
  </si>
  <si>
    <t>緊急連絡先
(携帯番号)</t>
  </si>
  <si>
    <t>職業</t>
  </si>
  <si>
    <t>富山　太郎</t>
  </si>
  <si>
    <t>トヤマ　タロウ</t>
  </si>
  <si>
    <t>三段</t>
  </si>
  <si>
    <t>－</t>
  </si>
  <si>
    <t>000-1111-2222</t>
  </si>
  <si>
    <t>大学生(富山体育大学)</t>
  </si>
  <si>
    <t>立山　次郎</t>
  </si>
  <si>
    <t>タテヤマ　ジロウ</t>
  </si>
  <si>
    <t>四段</t>
  </si>
  <si>
    <t>000-1111-2223</t>
  </si>
  <si>
    <t>剣　三郎</t>
  </si>
  <si>
    <t>ツルギ　サブロウ</t>
  </si>
  <si>
    <t>五段</t>
  </si>
  <si>
    <t>000-1111-2224</t>
  </si>
  <si>
    <t>警察官</t>
  </si>
  <si>
    <t>高岡　四郎</t>
  </si>
  <si>
    <t>タカオカ　シロウ</t>
  </si>
  <si>
    <t>六段</t>
  </si>
  <si>
    <t>錬士</t>
  </si>
  <si>
    <t>000-1111-2225</t>
  </si>
  <si>
    <t>教員</t>
  </si>
  <si>
    <t>新川　五郎</t>
  </si>
  <si>
    <t>ニイカワ　ゴロウ</t>
  </si>
  <si>
    <t>七段</t>
  </si>
  <si>
    <t>教士</t>
  </si>
  <si>
    <t>000-1111-2226</t>
  </si>
  <si>
    <t>会社員</t>
  </si>
  <si>
    <t>第７２回富山県剣道選手権大会
兼第７３回全日本剣道選手権大会富山県予選会 申込書</t>
  </si>
  <si>
    <t>申込責任者名</t>
  </si>
  <si>
    <t>※以下の該当する項目に〇をつける</t>
  </si>
  <si>
    <t>富山市剣道連盟　　　　　　　　　　　　会員資格（会費納入状況）</t>
  </si>
  <si>
    <r>
      <rPr>
        <sz val="11"/>
        <color theme="1"/>
        <rFont val="MS PGothic"/>
        <charset val="128"/>
      </rPr>
      <t xml:space="preserve">年　齢
</t>
    </r>
    <r>
      <rPr>
        <sz val="8"/>
        <color rgb="FFFF0000"/>
        <rFont val="MS PGothic"/>
        <charset val="134"/>
      </rPr>
      <t xml:space="preserve">(R7.11.2 </t>
    </r>
    <r>
      <rPr>
        <sz val="8"/>
        <color rgb="FFFF0000"/>
        <rFont val="MS PGothic"/>
        <charset val="128"/>
      </rPr>
      <t>現在</t>
    </r>
    <r>
      <rPr>
        <sz val="8"/>
        <color rgb="FFFF0000"/>
        <rFont val="MS PGothic"/>
        <charset val="134"/>
      </rPr>
      <t>)</t>
    </r>
  </si>
  <si>
    <t>職業
学生は(学校名)</t>
  </si>
  <si>
    <t>納入済み・未納入・３段以下</t>
  </si>
  <si>
    <t>新川剣道連盟</t>
  </si>
  <si>
    <t>初段</t>
  </si>
  <si>
    <t>会社役員</t>
  </si>
  <si>
    <t>富山市剣道連盟</t>
  </si>
  <si>
    <t>二段</t>
  </si>
  <si>
    <t>射水市剣道連盟</t>
  </si>
  <si>
    <t>団体役員</t>
  </si>
  <si>
    <t>高岡市剣道連盟</t>
  </si>
  <si>
    <t>団体職員</t>
  </si>
  <si>
    <t>氷見剣道連盟</t>
  </si>
  <si>
    <t>公務員(国・県・市町村)</t>
  </si>
  <si>
    <t>警察職員</t>
  </si>
  <si>
    <t>富山刑務所</t>
  </si>
  <si>
    <t>刑務官</t>
  </si>
  <si>
    <t>富山県警察</t>
  </si>
  <si>
    <t>医師・獣医師</t>
  </si>
  <si>
    <t>看護師・助産師</t>
  </si>
  <si>
    <t>歯科医・歯科衛生士</t>
  </si>
  <si>
    <t>医療技術者</t>
  </si>
  <si>
    <t>その他医療従事者</t>
  </si>
  <si>
    <t>法務従事者</t>
  </si>
  <si>
    <t>会計従事者</t>
  </si>
  <si>
    <t>宗教家</t>
  </si>
  <si>
    <t>芸術家</t>
  </si>
  <si>
    <t>農業従事者</t>
  </si>
  <si>
    <t>漁業従事者</t>
  </si>
  <si>
    <t>自営業</t>
  </si>
  <si>
    <t>その他</t>
  </si>
  <si>
    <t>パート</t>
  </si>
  <si>
    <t>無職</t>
  </si>
  <si>
    <t>高校生( )</t>
  </si>
  <si>
    <t>大学生( )</t>
  </si>
  <si>
    <t>大学院生( )</t>
  </si>
  <si>
    <t>専門学校生( )</t>
  </si>
  <si>
    <t>高専学生( )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</si>
</sst>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177" formatCode="_-&quot;\&quot;* #,##0.00_-\ ;\-&quot;\&quot;* #,##0.00_-\ ;_-&quot;\&quot;* &quot;-&quot;??_-\ ;_-@_-"/>
    <numFmt numFmtId="43" formatCode="_ * #,##0.00_ ;_ * \-#,##0.00_ ;_ * &quot;-&quot;??_ ;_ @_ "/>
    <numFmt numFmtId="178" formatCode="_-&quot;\&quot;* #,##0_-\ ;\-&quot;\&quot;* #,##0_-\ ;_-&quot;\&quot;* &quot;-&quot;??_-\ ;_-@_-"/>
    <numFmt numFmtId="179" formatCode="[$]ggge&quot;年&quot;m&quot;月&quot;d&quot;日&quot;;@"/>
  </numFmts>
  <fonts count="40">
    <font>
      <sz val="11"/>
      <color rgb="FF000000"/>
      <name val="MS PGothic"/>
      <charset val="134"/>
    </font>
    <font>
      <sz val="11"/>
      <color theme="1"/>
      <name val="Calibri"/>
      <charset val="134"/>
    </font>
    <font>
      <sz val="11"/>
      <name val="ＭＳ Ｐゴシック"/>
      <charset val="128"/>
    </font>
    <font>
      <b/>
      <sz val="18"/>
      <color theme="1"/>
      <name val="MS PGothic"/>
      <charset val="128"/>
    </font>
    <font>
      <sz val="20"/>
      <color theme="1"/>
      <name val="MS PGothic"/>
      <charset val="128"/>
    </font>
    <font>
      <sz val="12"/>
      <color theme="1"/>
      <name val="MS PGothic"/>
      <charset val="128"/>
    </font>
    <font>
      <sz val="14"/>
      <color theme="1"/>
      <name val="MS PGothic"/>
      <charset val="128"/>
    </font>
    <font>
      <sz val="11"/>
      <color theme="1"/>
      <name val="MS PGothic"/>
      <charset val="128"/>
    </font>
    <font>
      <b/>
      <sz val="9"/>
      <color rgb="FFFF0000"/>
      <name val="ＭＳ ゴシック"/>
      <charset val="134"/>
    </font>
    <font>
      <b/>
      <sz val="10"/>
      <color rgb="FFFF0000"/>
      <name val="MS PGothic"/>
      <charset val="128"/>
    </font>
    <font>
      <sz val="12"/>
      <name val="MS PGothic"/>
      <charset val="128"/>
    </font>
    <font>
      <sz val="10"/>
      <color theme="1"/>
      <name val="MS PGothic"/>
      <charset val="128"/>
    </font>
    <font>
      <sz val="11"/>
      <color theme="0"/>
      <name val="MS PGothic"/>
      <charset val="128"/>
    </font>
    <font>
      <b/>
      <sz val="9"/>
      <color theme="1"/>
      <name val="MS PGothic"/>
      <charset val="128"/>
    </font>
    <font>
      <sz val="11"/>
      <color rgb="FF000000"/>
      <name val="MS PGothic"/>
      <charset val="128"/>
    </font>
    <font>
      <sz val="16"/>
      <name val="MS PGothic"/>
      <charset val="128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8"/>
      <color rgb="FFFF0000"/>
      <name val="MS PGothic"/>
      <charset val="134"/>
    </font>
    <font>
      <sz val="8"/>
      <color rgb="FFFF0000"/>
      <name val="MS PGothic"/>
      <charset val="128"/>
    </font>
    <font>
      <sz val="11"/>
      <name val="MS P ゴシック"/>
      <charset val="128"/>
    </font>
    <font>
      <b/>
      <sz val="11"/>
      <name val="MS P ゴシック"/>
      <charset val="128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3" fontId="18" fillId="0" borderId="0" applyFont="0" applyFill="0" applyBorder="0" applyAlignment="0" applyProtection="0">
      <alignment vertical="center"/>
    </xf>
    <xf numFmtId="0" fontId="21" fillId="4" borderId="19" applyNumberFormat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12" borderId="23" applyNumberFormat="0" applyFon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1" fillId="17" borderId="24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0" fillId="17" borderId="19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5" fillId="23" borderId="26" applyNumberForma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75">
    <xf numFmtId="0" fontId="0" fillId="0" borderId="0" xfId="0"/>
    <xf numFmtId="0" fontId="1" fillId="0" borderId="0" xfId="0" applyFont="1"/>
    <xf numFmtId="0" fontId="2" fillId="0" borderId="0" xfId="49"/>
    <xf numFmtId="0" fontId="2" fillId="0" borderId="0" xfId="50" applyAlignment="1"/>
    <xf numFmtId="0" fontId="2" fillId="0" borderId="0" xfId="49" applyAlignment="1">
      <alignment horizontal="center"/>
    </xf>
    <xf numFmtId="0" fontId="2" fillId="0" borderId="0" xfId="50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0" fillId="0" borderId="2" xfId="0" applyBorder="1"/>
    <xf numFmtId="0" fontId="8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179" fontId="7" fillId="0" borderId="6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horizontal="left"/>
    </xf>
    <xf numFmtId="0" fontId="12" fillId="0" borderId="0" xfId="0" applyFont="1"/>
    <xf numFmtId="0" fontId="13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1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10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9" fontId="0" fillId="0" borderId="11" xfId="0" applyNumberForma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15" fillId="2" borderId="0" xfId="0" applyFont="1" applyFill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パーセント" xfId="7" builtinId="5"/>
    <cellStyle name="ハイパーリンク" xfId="8" builtinId="8"/>
    <cellStyle name="アクセント 2" xfId="9" builtinId="33"/>
    <cellStyle name="訪問済ハイパーリンク" xfId="10" builtinId="9"/>
    <cellStyle name="20% - アクセント 4" xfId="11" builtinId="42"/>
    <cellStyle name="メモ" xfId="12" builtinId="10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  <cellStyle name="標準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Q1000"/>
  <sheetViews>
    <sheetView zoomScale="85" zoomScaleNormal="85" zoomScaleSheetLayoutView="55" topLeftCell="A4" workbookViewId="0">
      <selection activeCell="N8" sqref="N8"/>
    </sheetView>
  </sheetViews>
  <sheetFormatPr defaultColWidth="12.6666666666667" defaultRowHeight="15" customHeight="1"/>
  <cols>
    <col min="1" max="1" width="3.88333333333333" customWidth="1"/>
    <col min="2" max="2" width="17.8833333333333" customWidth="1"/>
    <col min="3" max="3" width="18.1083333333333" customWidth="1"/>
    <col min="4" max="4" width="16.3333333333333" customWidth="1"/>
    <col min="5" max="5" width="7.33333333333333" customWidth="1"/>
    <col min="6" max="6" width="5.21666666666667" customWidth="1"/>
    <col min="7" max="7" width="5.775" customWidth="1"/>
    <col min="8" max="8" width="15.1083333333333" customWidth="1"/>
    <col min="9" max="9" width="14.2166666666667" customWidth="1"/>
    <col min="10" max="10" width="0.883333333333333" customWidth="1"/>
    <col min="11" max="22" width="7.66666666666667" customWidth="1"/>
  </cols>
  <sheetData>
    <row r="1" ht="51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L1" s="70" t="s">
        <v>1</v>
      </c>
      <c r="M1" s="70"/>
      <c r="N1" s="70"/>
      <c r="O1" s="70"/>
      <c r="P1" s="70"/>
      <c r="Q1" s="70"/>
    </row>
    <row r="2" ht="13.5" customHeight="1" spans="1:17">
      <c r="A2" s="7"/>
      <c r="L2" s="70"/>
      <c r="M2" s="70"/>
      <c r="N2" s="70"/>
      <c r="O2" s="70"/>
      <c r="P2" s="70"/>
      <c r="Q2" s="70"/>
    </row>
    <row r="3" ht="29.25" customHeight="1" spans="1:17">
      <c r="A3" s="8"/>
      <c r="B3" s="9" t="s">
        <v>2</v>
      </c>
      <c r="C3" s="40" t="s">
        <v>3</v>
      </c>
      <c r="D3" s="12" t="s">
        <v>4</v>
      </c>
      <c r="E3" s="13"/>
      <c r="F3" s="41" t="s">
        <v>5</v>
      </c>
      <c r="G3" s="41"/>
      <c r="H3" s="41"/>
      <c r="I3" s="41"/>
      <c r="K3" s="31"/>
      <c r="L3" s="70"/>
      <c r="M3" s="70"/>
      <c r="N3" s="70"/>
      <c r="O3" s="70"/>
      <c r="P3" s="70"/>
      <c r="Q3" s="70"/>
    </row>
    <row r="4" ht="21.75" customHeight="1" spans="1:17">
      <c r="A4" s="16"/>
      <c r="B4" s="16"/>
      <c r="D4" s="18"/>
      <c r="E4" s="16"/>
      <c r="L4" s="70"/>
      <c r="M4" s="70"/>
      <c r="N4" s="70"/>
      <c r="O4" s="70"/>
      <c r="P4" s="70"/>
      <c r="Q4" s="70"/>
    </row>
    <row r="5" ht="34.5" customHeight="1" spans="1:9">
      <c r="A5" s="19" t="s">
        <v>6</v>
      </c>
      <c r="B5" s="19" t="s">
        <v>7</v>
      </c>
      <c r="C5" s="19" t="s">
        <v>8</v>
      </c>
      <c r="D5" s="21" t="s">
        <v>9</v>
      </c>
      <c r="E5" s="22" t="s">
        <v>10</v>
      </c>
      <c r="F5" s="19" t="s">
        <v>11</v>
      </c>
      <c r="G5" s="19" t="s">
        <v>12</v>
      </c>
      <c r="H5" s="33" t="s">
        <v>13</v>
      </c>
      <c r="I5" s="34" t="s">
        <v>14</v>
      </c>
    </row>
    <row r="6" ht="34.5" customHeight="1" spans="1:10">
      <c r="A6" s="19">
        <v>1</v>
      </c>
      <c r="B6" s="42" t="s">
        <v>15</v>
      </c>
      <c r="C6" s="43" t="s">
        <v>16</v>
      </c>
      <c r="D6" s="44">
        <v>37927</v>
      </c>
      <c r="E6" s="21">
        <f>DATEDIF(D6,$J$6,"Y")</f>
        <v>20</v>
      </c>
      <c r="F6" s="45" t="s">
        <v>17</v>
      </c>
      <c r="G6" s="43" t="s">
        <v>18</v>
      </c>
      <c r="H6" s="21" t="s">
        <v>19</v>
      </c>
      <c r="I6" s="71" t="s">
        <v>20</v>
      </c>
      <c r="J6" s="39">
        <v>45232</v>
      </c>
    </row>
    <row r="7" ht="39.75" customHeight="1" spans="1:9">
      <c r="A7" s="46">
        <v>2</v>
      </c>
      <c r="B7" s="47" t="s">
        <v>21</v>
      </c>
      <c r="C7" s="48" t="s">
        <v>22</v>
      </c>
      <c r="D7" s="49">
        <v>37354</v>
      </c>
      <c r="E7" s="50">
        <f>IF(D7="","",DATEDIF(D7,$J$6,"Y"))</f>
        <v>21</v>
      </c>
      <c r="F7" s="51" t="s">
        <v>23</v>
      </c>
      <c r="G7" s="48" t="s">
        <v>18</v>
      </c>
      <c r="H7" s="21" t="s">
        <v>24</v>
      </c>
      <c r="I7" s="71" t="s">
        <v>20</v>
      </c>
    </row>
    <row r="8" ht="39.75" customHeight="1" spans="1:9">
      <c r="A8" s="52">
        <v>3</v>
      </c>
      <c r="B8" s="53" t="s">
        <v>25</v>
      </c>
      <c r="C8" s="54" t="s">
        <v>26</v>
      </c>
      <c r="D8" s="49">
        <v>35190</v>
      </c>
      <c r="E8" s="55">
        <f t="shared" ref="E8:E12" si="0">IF(D8="","",DATEDIF(D8,$J$6,"Y"))</f>
        <v>27</v>
      </c>
      <c r="F8" s="56" t="s">
        <v>27</v>
      </c>
      <c r="G8" s="54" t="s">
        <v>18</v>
      </c>
      <c r="H8" s="21" t="s">
        <v>28</v>
      </c>
      <c r="I8" s="72" t="s">
        <v>29</v>
      </c>
    </row>
    <row r="9" ht="39.75" customHeight="1" spans="1:9">
      <c r="A9" s="57"/>
      <c r="B9" s="58"/>
      <c r="C9" s="58"/>
      <c r="D9" s="59"/>
      <c r="E9" s="57"/>
      <c r="F9" s="58"/>
      <c r="G9" s="58"/>
      <c r="H9" s="57"/>
      <c r="I9" s="73"/>
    </row>
    <row r="10" ht="39.75" customHeight="1" spans="1:9">
      <c r="A10" s="60"/>
      <c r="B10" s="61"/>
      <c r="C10" s="61"/>
      <c r="D10" s="62"/>
      <c r="E10" s="60"/>
      <c r="F10" s="61"/>
      <c r="G10" s="61"/>
      <c r="H10" s="60"/>
      <c r="I10" s="74"/>
    </row>
    <row r="11" ht="39.75" customHeight="1" spans="1:9">
      <c r="A11" s="63">
        <v>19</v>
      </c>
      <c r="B11" s="64" t="s">
        <v>30</v>
      </c>
      <c r="C11" s="65" t="s">
        <v>31</v>
      </c>
      <c r="D11" s="49">
        <v>32310</v>
      </c>
      <c r="E11" s="66">
        <f t="shared" si="0"/>
        <v>35</v>
      </c>
      <c r="F11" s="67" t="s">
        <v>32</v>
      </c>
      <c r="G11" s="65" t="s">
        <v>33</v>
      </c>
      <c r="H11" s="21" t="s">
        <v>34</v>
      </c>
      <c r="I11" s="72" t="s">
        <v>35</v>
      </c>
    </row>
    <row r="12" ht="39.75" customHeight="1" spans="1:9">
      <c r="A12" s="19">
        <v>20</v>
      </c>
      <c r="B12" s="68" t="s">
        <v>36</v>
      </c>
      <c r="C12" s="43" t="s">
        <v>37</v>
      </c>
      <c r="D12" s="49">
        <v>27616</v>
      </c>
      <c r="E12" s="21">
        <f t="shared" si="0"/>
        <v>48</v>
      </c>
      <c r="F12" s="45" t="s">
        <v>38</v>
      </c>
      <c r="G12" s="43" t="s">
        <v>39</v>
      </c>
      <c r="H12" s="21" t="s">
        <v>40</v>
      </c>
      <c r="I12" s="72" t="s">
        <v>41</v>
      </c>
    </row>
    <row r="13" ht="39.75" customHeight="1" spans="1:1">
      <c r="A13" s="69"/>
    </row>
    <row r="14" ht="39.75" customHeight="1"/>
    <row r="15" ht="39.75" customHeight="1"/>
    <row r="16" ht="39.75" customHeight="1"/>
    <row r="17" ht="39.75" customHeight="1"/>
    <row r="18" ht="39.75" customHeight="1"/>
    <row r="19" ht="39.75" customHeight="1"/>
    <row r="20" ht="39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3">
    <mergeCell ref="A1:I1"/>
    <mergeCell ref="F3:I3"/>
    <mergeCell ref="L1:Q4"/>
  </mergeCells>
  <dataValidations count="3">
    <dataValidation type="list" allowBlank="1" showErrorMessage="1" sqref="C3">
      <formula1>'TB-data'!$A$2:$A$9</formula1>
    </dataValidation>
    <dataValidation type="list" allowBlank="1" showInputMessage="1" showErrorMessage="1" sqref="F6:F12">
      <formula1>'TB-data'!$B$2:$B$8</formula1>
    </dataValidation>
    <dataValidation type="list" allowBlank="1" showInputMessage="1" showErrorMessage="1" sqref="G6:G12">
      <formula1>'TB-data'!$C$2:$C$4</formula1>
    </dataValidation>
  </dataValidations>
  <printOptions horizontalCentered="1"/>
  <pageMargins left="0.590551181102362" right="0.590551181102362" top="0.78740157480315" bottom="0.590551181102362" header="0" footer="0"/>
  <pageSetup paperSize="9" scale="88" orientation="portrait"/>
  <headerFooter/>
  <ignoredErrors>
    <ignoredError sqref="E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1020"/>
  <sheetViews>
    <sheetView tabSelected="1" view="pageBreakPreview" zoomScaleNormal="100" topLeftCell="A42" workbookViewId="0">
      <selection activeCell="D4" sqref="D4:D45"/>
    </sheetView>
  </sheetViews>
  <sheetFormatPr defaultColWidth="12.6666666666667" defaultRowHeight="15" customHeight="1"/>
  <cols>
    <col min="1" max="1" width="3.88333333333333" customWidth="1"/>
    <col min="2" max="2" width="17.8833333333333" customWidth="1"/>
    <col min="3" max="3" width="16" customWidth="1"/>
    <col min="4" max="4" width="20.625" customWidth="1"/>
    <col min="5" max="5" width="15.5" customWidth="1"/>
    <col min="6" max="6" width="7.33333333333333" customWidth="1"/>
    <col min="7" max="7" width="5.21666666666667" customWidth="1"/>
    <col min="8" max="8" width="5.775" customWidth="1"/>
    <col min="9" max="9" width="13.5583333333333" customWidth="1"/>
    <col min="10" max="11" width="14.3333333333333" customWidth="1"/>
    <col min="12" max="12" width="1.21666666666667" customWidth="1"/>
    <col min="13" max="24" width="7.66666666666667" customWidth="1"/>
  </cols>
  <sheetData>
    <row r="1" ht="51" customHeight="1" spans="1:11">
      <c r="A1" s="6" t="s">
        <v>42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ht="13.5" customHeight="1" spans="1:1">
      <c r="A2" s="7"/>
    </row>
    <row r="3" ht="29.25" customHeight="1" spans="1:15">
      <c r="A3" s="8"/>
      <c r="B3" s="9" t="s">
        <v>2</v>
      </c>
      <c r="C3" s="10"/>
      <c r="D3" s="11"/>
      <c r="E3" s="12" t="s">
        <v>4</v>
      </c>
      <c r="F3" s="13"/>
      <c r="G3" s="14"/>
      <c r="H3" s="15" t="s">
        <v>43</v>
      </c>
      <c r="I3" s="15"/>
      <c r="J3" s="15"/>
      <c r="K3" s="30"/>
      <c r="M3" s="31"/>
      <c r="O3" s="32" t="str">
        <f>IF(C3="","",VLOOKUP(C3,'TB-data'!A2:E9,5,FALSE))</f>
        <v/>
      </c>
    </row>
    <row r="4" ht="26" customHeight="1" spans="1:6">
      <c r="A4" s="16"/>
      <c r="B4" s="16"/>
      <c r="D4" s="17" t="s">
        <v>44</v>
      </c>
      <c r="E4" s="18"/>
      <c r="F4" s="16"/>
    </row>
    <row r="5" ht="34.5" customHeight="1" spans="1:11">
      <c r="A5" s="19" t="s">
        <v>6</v>
      </c>
      <c r="B5" s="19" t="s">
        <v>7</v>
      </c>
      <c r="C5" s="19" t="s">
        <v>8</v>
      </c>
      <c r="D5" s="20" t="s">
        <v>45</v>
      </c>
      <c r="E5" s="21" t="s">
        <v>9</v>
      </c>
      <c r="F5" s="22" t="s">
        <v>46</v>
      </c>
      <c r="G5" s="19" t="s">
        <v>11</v>
      </c>
      <c r="H5" s="19" t="s">
        <v>12</v>
      </c>
      <c r="I5" s="33" t="s">
        <v>13</v>
      </c>
      <c r="J5" s="34" t="s">
        <v>47</v>
      </c>
      <c r="K5" s="35"/>
    </row>
    <row r="6" ht="34.5" customHeight="1" spans="1:12">
      <c r="A6" s="19">
        <v>1</v>
      </c>
      <c r="B6" s="23"/>
      <c r="C6" s="24"/>
      <c r="D6" s="25" t="s">
        <v>48</v>
      </c>
      <c r="E6" s="26"/>
      <c r="F6" s="21" t="str">
        <f>IF(E6="","",DATEDIF(E6,$L$6,"Y"))</f>
        <v/>
      </c>
      <c r="G6" s="27"/>
      <c r="H6" s="24"/>
      <c r="I6" s="36"/>
      <c r="J6" s="37"/>
      <c r="K6" s="38"/>
      <c r="L6" s="39">
        <v>45963</v>
      </c>
    </row>
    <row r="7" ht="39.75" customHeight="1" spans="1:11">
      <c r="A7" s="19">
        <v>2</v>
      </c>
      <c r="B7" s="23"/>
      <c r="C7" s="24"/>
      <c r="D7" s="25" t="s">
        <v>48</v>
      </c>
      <c r="E7" s="26"/>
      <c r="F7" s="21" t="str">
        <f>IF(E7="","",DATEDIF(E7,$L$6,"Y"))</f>
        <v/>
      </c>
      <c r="G7" s="27"/>
      <c r="H7" s="24"/>
      <c r="I7" s="36"/>
      <c r="J7" s="37"/>
      <c r="K7" s="38"/>
    </row>
    <row r="8" ht="39.75" customHeight="1" spans="1:11">
      <c r="A8" s="19">
        <v>3</v>
      </c>
      <c r="B8" s="28"/>
      <c r="C8" s="24"/>
      <c r="D8" s="25" t="s">
        <v>48</v>
      </c>
      <c r="E8" s="26"/>
      <c r="F8" s="21" t="str">
        <f t="shared" ref="F8:F19" si="0">IF(E8="","",DATEDIF(E8,$L$6,"Y"))</f>
        <v/>
      </c>
      <c r="G8" s="27"/>
      <c r="H8" s="24"/>
      <c r="I8" s="36"/>
      <c r="J8" s="37"/>
      <c r="K8" s="38"/>
    </row>
    <row r="9" ht="39.75" customHeight="1" spans="1:11">
      <c r="A9" s="19">
        <v>4</v>
      </c>
      <c r="B9" s="28"/>
      <c r="C9" s="24"/>
      <c r="D9" s="25" t="s">
        <v>48</v>
      </c>
      <c r="E9" s="26"/>
      <c r="F9" s="21" t="str">
        <f t="shared" si="0"/>
        <v/>
      </c>
      <c r="G9" s="27"/>
      <c r="H9" s="24"/>
      <c r="I9" s="36"/>
      <c r="J9" s="37"/>
      <c r="K9" s="38"/>
    </row>
    <row r="10" ht="39.75" customHeight="1" spans="1:11">
      <c r="A10" s="19">
        <v>5</v>
      </c>
      <c r="B10" s="28"/>
      <c r="C10" s="24"/>
      <c r="D10" s="25" t="s">
        <v>48</v>
      </c>
      <c r="E10" s="26"/>
      <c r="F10" s="21" t="str">
        <f t="shared" si="0"/>
        <v/>
      </c>
      <c r="G10" s="27"/>
      <c r="H10" s="24"/>
      <c r="I10" s="36"/>
      <c r="J10" s="37"/>
      <c r="K10" s="38"/>
    </row>
    <row r="11" ht="39.75" customHeight="1" spans="1:11">
      <c r="A11" s="19">
        <v>6</v>
      </c>
      <c r="B11" s="28"/>
      <c r="C11" s="24"/>
      <c r="D11" s="25" t="s">
        <v>48</v>
      </c>
      <c r="E11" s="26"/>
      <c r="F11" s="21" t="str">
        <f t="shared" si="0"/>
        <v/>
      </c>
      <c r="G11" s="27"/>
      <c r="H11" s="24"/>
      <c r="I11" s="36"/>
      <c r="J11" s="37"/>
      <c r="K11" s="38"/>
    </row>
    <row r="12" ht="39.75" customHeight="1" spans="1:11">
      <c r="A12" s="19">
        <v>7</v>
      </c>
      <c r="B12" s="28"/>
      <c r="C12" s="24"/>
      <c r="D12" s="25" t="s">
        <v>48</v>
      </c>
      <c r="E12" s="26"/>
      <c r="F12" s="21" t="str">
        <f t="shared" si="0"/>
        <v/>
      </c>
      <c r="G12" s="27"/>
      <c r="H12" s="24"/>
      <c r="I12" s="36"/>
      <c r="J12" s="37"/>
      <c r="K12" s="38"/>
    </row>
    <row r="13" ht="39.75" customHeight="1" spans="1:11">
      <c r="A13" s="19">
        <v>8</v>
      </c>
      <c r="B13" s="28"/>
      <c r="C13" s="24"/>
      <c r="D13" s="25" t="s">
        <v>48</v>
      </c>
      <c r="E13" s="26"/>
      <c r="F13" s="21" t="str">
        <f t="shared" si="0"/>
        <v/>
      </c>
      <c r="G13" s="27"/>
      <c r="H13" s="24"/>
      <c r="I13" s="36"/>
      <c r="J13" s="37"/>
      <c r="K13" s="38"/>
    </row>
    <row r="14" ht="39.75" customHeight="1" spans="1:11">
      <c r="A14" s="19">
        <v>9</v>
      </c>
      <c r="B14" s="28"/>
      <c r="C14" s="24"/>
      <c r="D14" s="25" t="s">
        <v>48</v>
      </c>
      <c r="E14" s="26"/>
      <c r="F14" s="21" t="str">
        <f t="shared" si="0"/>
        <v/>
      </c>
      <c r="G14" s="27"/>
      <c r="H14" s="24"/>
      <c r="I14" s="36"/>
      <c r="J14" s="37"/>
      <c r="K14" s="38"/>
    </row>
    <row r="15" ht="39.75" customHeight="1" spans="1:11">
      <c r="A15" s="19">
        <v>10</v>
      </c>
      <c r="B15" s="28"/>
      <c r="C15" s="24"/>
      <c r="D15" s="25" t="s">
        <v>48</v>
      </c>
      <c r="E15" s="26"/>
      <c r="F15" s="21" t="str">
        <f t="shared" si="0"/>
        <v/>
      </c>
      <c r="G15" s="27"/>
      <c r="H15" s="24"/>
      <c r="I15" s="36"/>
      <c r="J15" s="37"/>
      <c r="K15" s="38"/>
    </row>
    <row r="16" ht="39.75" customHeight="1" spans="1:11">
      <c r="A16" s="19">
        <v>11</v>
      </c>
      <c r="B16" s="28"/>
      <c r="C16" s="24"/>
      <c r="D16" s="25" t="s">
        <v>48</v>
      </c>
      <c r="E16" s="26"/>
      <c r="F16" s="21" t="str">
        <f t="shared" si="0"/>
        <v/>
      </c>
      <c r="G16" s="27"/>
      <c r="H16" s="24"/>
      <c r="I16" s="36"/>
      <c r="J16" s="37"/>
      <c r="K16" s="38"/>
    </row>
    <row r="17" ht="39.75" customHeight="1" spans="1:11">
      <c r="A17" s="19">
        <v>12</v>
      </c>
      <c r="B17" s="28"/>
      <c r="C17" s="24"/>
      <c r="D17" s="25" t="s">
        <v>48</v>
      </c>
      <c r="E17" s="26"/>
      <c r="F17" s="21" t="str">
        <f t="shared" si="0"/>
        <v/>
      </c>
      <c r="G17" s="27"/>
      <c r="H17" s="24"/>
      <c r="I17" s="36"/>
      <c r="J17" s="37"/>
      <c r="K17" s="38"/>
    </row>
    <row r="18" ht="39.75" customHeight="1" spans="1:11">
      <c r="A18" s="19">
        <v>13</v>
      </c>
      <c r="B18" s="28"/>
      <c r="C18" s="24"/>
      <c r="D18" s="25" t="s">
        <v>48</v>
      </c>
      <c r="E18" s="26"/>
      <c r="F18" s="21" t="str">
        <f t="shared" si="0"/>
        <v/>
      </c>
      <c r="G18" s="27"/>
      <c r="H18" s="24"/>
      <c r="I18" s="36"/>
      <c r="J18" s="37"/>
      <c r="K18" s="38"/>
    </row>
    <row r="19" ht="39.75" customHeight="1" spans="1:11">
      <c r="A19" s="19">
        <v>14</v>
      </c>
      <c r="B19" s="28"/>
      <c r="C19" s="24"/>
      <c r="D19" s="25" t="s">
        <v>48</v>
      </c>
      <c r="E19" s="26"/>
      <c r="F19" s="21" t="str">
        <f t="shared" si="0"/>
        <v/>
      </c>
      <c r="G19" s="27"/>
      <c r="H19" s="24"/>
      <c r="I19" s="36"/>
      <c r="J19" s="37"/>
      <c r="K19" s="38"/>
    </row>
    <row r="20" ht="39" customHeight="1" spans="1:11">
      <c r="A20" s="19">
        <v>15</v>
      </c>
      <c r="B20" s="28"/>
      <c r="C20" s="24"/>
      <c r="D20" s="25" t="s">
        <v>48</v>
      </c>
      <c r="E20" s="26"/>
      <c r="F20" s="21" t="str">
        <f t="shared" ref="F20:F44" si="1">IF(E20="","",DATEDIF(E20,$L$6,"Y"))</f>
        <v/>
      </c>
      <c r="G20" s="27"/>
      <c r="H20" s="24"/>
      <c r="I20" s="36"/>
      <c r="J20" s="37"/>
      <c r="K20" s="38"/>
    </row>
    <row r="21" ht="39.75" customHeight="1" spans="1:11">
      <c r="A21" s="19">
        <v>16</v>
      </c>
      <c r="B21" s="28"/>
      <c r="C21" s="24"/>
      <c r="D21" s="25" t="s">
        <v>48</v>
      </c>
      <c r="E21" s="26"/>
      <c r="F21" s="21" t="str">
        <f t="shared" si="1"/>
        <v/>
      </c>
      <c r="G21" s="27"/>
      <c r="H21" s="24"/>
      <c r="I21" s="36"/>
      <c r="J21" s="37"/>
      <c r="K21" s="38"/>
    </row>
    <row r="22" ht="39.75" customHeight="1" spans="1:11">
      <c r="A22" s="19">
        <v>17</v>
      </c>
      <c r="B22" s="28"/>
      <c r="C22" s="24"/>
      <c r="D22" s="25" t="s">
        <v>48</v>
      </c>
      <c r="E22" s="26"/>
      <c r="F22" s="21" t="str">
        <f t="shared" si="1"/>
        <v/>
      </c>
      <c r="G22" s="27"/>
      <c r="H22" s="24"/>
      <c r="I22" s="36"/>
      <c r="J22" s="37"/>
      <c r="K22" s="38"/>
    </row>
    <row r="23" ht="39.75" customHeight="1" spans="1:11">
      <c r="A23" s="19">
        <v>18</v>
      </c>
      <c r="B23" s="29"/>
      <c r="C23" s="24"/>
      <c r="D23" s="25" t="s">
        <v>48</v>
      </c>
      <c r="E23" s="26"/>
      <c r="F23" s="21" t="str">
        <f t="shared" si="1"/>
        <v/>
      </c>
      <c r="G23" s="27"/>
      <c r="H23" s="24"/>
      <c r="I23" s="36"/>
      <c r="J23" s="37"/>
      <c r="K23" s="38"/>
    </row>
    <row r="24" ht="39.75" customHeight="1" spans="1:11">
      <c r="A24" s="19">
        <v>19</v>
      </c>
      <c r="B24" s="28"/>
      <c r="C24" s="24"/>
      <c r="D24" s="25" t="s">
        <v>48</v>
      </c>
      <c r="E24" s="26"/>
      <c r="F24" s="21" t="str">
        <f t="shared" ref="F24:F30" si="2">IF(E24="","",DATEDIF(E24,$L$6,"Y"))</f>
        <v/>
      </c>
      <c r="G24" s="27"/>
      <c r="H24" s="24"/>
      <c r="I24" s="36"/>
      <c r="J24" s="37"/>
      <c r="K24" s="38"/>
    </row>
    <row r="25" ht="39" customHeight="1" spans="1:11">
      <c r="A25" s="19">
        <v>20</v>
      </c>
      <c r="B25" s="28"/>
      <c r="C25" s="24"/>
      <c r="D25" s="25" t="s">
        <v>48</v>
      </c>
      <c r="E25" s="26"/>
      <c r="F25" s="21" t="str">
        <f t="shared" si="2"/>
        <v/>
      </c>
      <c r="G25" s="27"/>
      <c r="H25" s="24"/>
      <c r="I25" s="36"/>
      <c r="J25" s="37"/>
      <c r="K25" s="38"/>
    </row>
    <row r="26" ht="39.6" customHeight="1" spans="1:11">
      <c r="A26" s="19">
        <v>21</v>
      </c>
      <c r="B26" s="28"/>
      <c r="C26" s="24"/>
      <c r="D26" s="25" t="s">
        <v>48</v>
      </c>
      <c r="E26" s="26"/>
      <c r="F26" s="21" t="str">
        <f t="shared" si="2"/>
        <v/>
      </c>
      <c r="G26" s="27"/>
      <c r="H26" s="24"/>
      <c r="I26" s="36"/>
      <c r="J26" s="37"/>
      <c r="K26" s="38"/>
    </row>
    <row r="27" ht="39.6" customHeight="1" spans="1:11">
      <c r="A27" s="19">
        <v>22</v>
      </c>
      <c r="B27" s="28"/>
      <c r="C27" s="24"/>
      <c r="D27" s="25" t="s">
        <v>48</v>
      </c>
      <c r="E27" s="26"/>
      <c r="F27" s="21"/>
      <c r="G27" s="27"/>
      <c r="H27" s="24"/>
      <c r="I27" s="36"/>
      <c r="J27" s="37"/>
      <c r="K27" s="38"/>
    </row>
    <row r="28" ht="39.6" customHeight="1" spans="1:11">
      <c r="A28" s="19">
        <v>23</v>
      </c>
      <c r="B28" s="28"/>
      <c r="C28" s="24"/>
      <c r="D28" s="25" t="s">
        <v>48</v>
      </c>
      <c r="E28" s="26"/>
      <c r="F28" s="21" t="str">
        <f t="shared" ref="F28:F33" si="3">IF(E28="","",DATEDIF(E28,$L$6,"Y"))</f>
        <v/>
      </c>
      <c r="G28" s="27"/>
      <c r="H28" s="24"/>
      <c r="I28" s="36"/>
      <c r="J28" s="37"/>
      <c r="K28" s="38"/>
    </row>
    <row r="29" ht="39.6" customHeight="1" spans="1:11">
      <c r="A29" s="19">
        <v>24</v>
      </c>
      <c r="B29" s="28"/>
      <c r="C29" s="24"/>
      <c r="D29" s="25" t="s">
        <v>48</v>
      </c>
      <c r="E29" s="26"/>
      <c r="F29" s="21" t="str">
        <f t="shared" si="3"/>
        <v/>
      </c>
      <c r="G29" s="27"/>
      <c r="H29" s="24"/>
      <c r="I29" s="36"/>
      <c r="J29" s="37"/>
      <c r="K29" s="38"/>
    </row>
    <row r="30" ht="39.6" customHeight="1" spans="1:11">
      <c r="A30" s="19">
        <v>25</v>
      </c>
      <c r="B30" s="28"/>
      <c r="C30" s="24"/>
      <c r="D30" s="25" t="s">
        <v>48</v>
      </c>
      <c r="E30" s="26"/>
      <c r="F30" s="21" t="str">
        <f t="shared" si="3"/>
        <v/>
      </c>
      <c r="G30" s="27"/>
      <c r="H30" s="24"/>
      <c r="I30" s="36"/>
      <c r="J30" s="37"/>
      <c r="K30" s="38"/>
    </row>
    <row r="31" ht="39.75" customHeight="1" spans="1:11">
      <c r="A31" s="19">
        <v>26</v>
      </c>
      <c r="B31" s="28"/>
      <c r="C31" s="24"/>
      <c r="D31" s="25" t="s">
        <v>48</v>
      </c>
      <c r="E31" s="26"/>
      <c r="F31" s="21" t="str">
        <f t="shared" si="3"/>
        <v/>
      </c>
      <c r="G31" s="27"/>
      <c r="H31" s="24"/>
      <c r="I31" s="36"/>
      <c r="J31" s="37"/>
      <c r="K31" s="38"/>
    </row>
    <row r="32" ht="39" customHeight="1" spans="1:11">
      <c r="A32" s="19">
        <v>27</v>
      </c>
      <c r="B32" s="28"/>
      <c r="C32" s="24"/>
      <c r="D32" s="25" t="s">
        <v>48</v>
      </c>
      <c r="E32" s="26"/>
      <c r="F32" s="21" t="str">
        <f t="shared" si="3"/>
        <v/>
      </c>
      <c r="G32" s="27"/>
      <c r="H32" s="24"/>
      <c r="I32" s="36"/>
      <c r="J32" s="37"/>
      <c r="K32" s="38"/>
    </row>
    <row r="33" ht="39.6" customHeight="1" spans="1:11">
      <c r="A33" s="19">
        <v>28</v>
      </c>
      <c r="B33" s="28"/>
      <c r="C33" s="24"/>
      <c r="D33" s="25" t="s">
        <v>48</v>
      </c>
      <c r="E33" s="26"/>
      <c r="F33" s="21" t="str">
        <f t="shared" si="3"/>
        <v/>
      </c>
      <c r="G33" s="27"/>
      <c r="H33" s="24"/>
      <c r="I33" s="36"/>
      <c r="J33" s="37"/>
      <c r="K33" s="38"/>
    </row>
    <row r="34" ht="39.6" customHeight="1" spans="1:11">
      <c r="A34" s="19">
        <v>29</v>
      </c>
      <c r="B34" s="28"/>
      <c r="C34" s="24"/>
      <c r="D34" s="25" t="s">
        <v>48</v>
      </c>
      <c r="E34" s="26"/>
      <c r="F34" s="21"/>
      <c r="G34" s="27"/>
      <c r="H34" s="24"/>
      <c r="I34" s="36"/>
      <c r="J34" s="37"/>
      <c r="K34" s="38"/>
    </row>
    <row r="35" ht="39.6" customHeight="1" spans="1:11">
      <c r="A35" s="19">
        <v>30</v>
      </c>
      <c r="B35" s="28"/>
      <c r="C35" s="24"/>
      <c r="D35" s="25" t="s">
        <v>48</v>
      </c>
      <c r="E35" s="26"/>
      <c r="F35" s="21" t="str">
        <f t="shared" ref="F35:F37" si="4">IF(E35="","",DATEDIF(E35,$L$6,"Y"))</f>
        <v/>
      </c>
      <c r="G35" s="27"/>
      <c r="H35" s="24"/>
      <c r="I35" s="36"/>
      <c r="J35" s="37"/>
      <c r="K35" s="38"/>
    </row>
    <row r="36" ht="39.6" customHeight="1" spans="1:11">
      <c r="A36" s="19">
        <v>31</v>
      </c>
      <c r="B36" s="28"/>
      <c r="C36" s="24"/>
      <c r="D36" s="25" t="s">
        <v>48</v>
      </c>
      <c r="E36" s="26"/>
      <c r="F36" s="21" t="str">
        <f t="shared" si="4"/>
        <v/>
      </c>
      <c r="G36" s="27"/>
      <c r="H36" s="24"/>
      <c r="I36" s="36"/>
      <c r="J36" s="37"/>
      <c r="K36" s="38"/>
    </row>
    <row r="37" ht="39.6" customHeight="1" spans="1:11">
      <c r="A37" s="19">
        <v>32</v>
      </c>
      <c r="B37" s="28"/>
      <c r="C37" s="24"/>
      <c r="D37" s="25" t="s">
        <v>48</v>
      </c>
      <c r="E37" s="26"/>
      <c r="F37" s="21" t="str">
        <f t="shared" si="4"/>
        <v/>
      </c>
      <c r="G37" s="27"/>
      <c r="H37" s="24"/>
      <c r="I37" s="36"/>
      <c r="J37" s="37"/>
      <c r="K37" s="38"/>
    </row>
    <row r="38" ht="39.75" customHeight="1" spans="1:11">
      <c r="A38" s="19">
        <v>33</v>
      </c>
      <c r="B38" s="28"/>
      <c r="C38" s="24"/>
      <c r="D38" s="25" t="s">
        <v>48</v>
      </c>
      <c r="E38" s="26"/>
      <c r="F38" s="21" t="str">
        <f t="shared" si="1"/>
        <v/>
      </c>
      <c r="G38" s="27"/>
      <c r="H38" s="24"/>
      <c r="I38" s="36"/>
      <c r="J38" s="37"/>
      <c r="K38" s="38"/>
    </row>
    <row r="39" ht="39" customHeight="1" spans="1:11">
      <c r="A39" s="19">
        <v>34</v>
      </c>
      <c r="B39" s="28"/>
      <c r="C39" s="24"/>
      <c r="D39" s="25" t="s">
        <v>48</v>
      </c>
      <c r="E39" s="26"/>
      <c r="F39" s="21" t="str">
        <f t="shared" si="1"/>
        <v/>
      </c>
      <c r="G39" s="27"/>
      <c r="H39" s="24"/>
      <c r="I39" s="36"/>
      <c r="J39" s="37"/>
      <c r="K39" s="38"/>
    </row>
    <row r="40" ht="39.6" customHeight="1" spans="1:11">
      <c r="A40" s="19">
        <v>35</v>
      </c>
      <c r="B40" s="28"/>
      <c r="C40" s="24"/>
      <c r="D40" s="25" t="s">
        <v>48</v>
      </c>
      <c r="E40" s="26"/>
      <c r="F40" s="21" t="str">
        <f t="shared" si="1"/>
        <v/>
      </c>
      <c r="G40" s="27"/>
      <c r="H40" s="24"/>
      <c r="I40" s="36"/>
      <c r="J40" s="37"/>
      <c r="K40" s="38"/>
    </row>
    <row r="41" ht="39.6" customHeight="1" spans="1:11">
      <c r="A41" s="19">
        <v>36</v>
      </c>
      <c r="B41" s="28"/>
      <c r="C41" s="24"/>
      <c r="D41" s="25" t="s">
        <v>48</v>
      </c>
      <c r="E41" s="26"/>
      <c r="F41" s="21"/>
      <c r="G41" s="27"/>
      <c r="H41" s="24"/>
      <c r="I41" s="36"/>
      <c r="J41" s="37"/>
      <c r="K41" s="38"/>
    </row>
    <row r="42" ht="39.6" customHeight="1" spans="1:11">
      <c r="A42" s="19">
        <v>37</v>
      </c>
      <c r="B42" s="28"/>
      <c r="C42" s="24"/>
      <c r="D42" s="25" t="s">
        <v>48</v>
      </c>
      <c r="E42" s="26"/>
      <c r="F42" s="21" t="str">
        <f t="shared" si="1"/>
        <v/>
      </c>
      <c r="G42" s="27"/>
      <c r="H42" s="24"/>
      <c r="I42" s="36"/>
      <c r="J42" s="37"/>
      <c r="K42" s="38"/>
    </row>
    <row r="43" ht="39.6" customHeight="1" spans="1:11">
      <c r="A43" s="19">
        <v>38</v>
      </c>
      <c r="B43" s="28"/>
      <c r="C43" s="24"/>
      <c r="D43" s="25" t="s">
        <v>48</v>
      </c>
      <c r="E43" s="26"/>
      <c r="F43" s="21" t="str">
        <f t="shared" si="1"/>
        <v/>
      </c>
      <c r="G43" s="27"/>
      <c r="H43" s="24"/>
      <c r="I43" s="36"/>
      <c r="J43" s="37"/>
      <c r="K43" s="38"/>
    </row>
    <row r="44" ht="39.6" customHeight="1" spans="1:11">
      <c r="A44" s="19">
        <v>39</v>
      </c>
      <c r="B44" s="28"/>
      <c r="C44" s="24"/>
      <c r="D44" s="25" t="s">
        <v>48</v>
      </c>
      <c r="E44" s="26"/>
      <c r="F44" s="21" t="str">
        <f t="shared" si="1"/>
        <v/>
      </c>
      <c r="G44" s="27"/>
      <c r="H44" s="24"/>
      <c r="I44" s="36"/>
      <c r="J44" s="37"/>
      <c r="K44" s="38"/>
    </row>
    <row r="45" ht="39.6" customHeight="1" spans="1:11">
      <c r="A45" s="19">
        <v>40</v>
      </c>
      <c r="B45" s="28"/>
      <c r="C45" s="24"/>
      <c r="D45" s="25" t="s">
        <v>48</v>
      </c>
      <c r="E45" s="26"/>
      <c r="F45" s="21"/>
      <c r="G45" s="27"/>
      <c r="H45" s="24"/>
      <c r="I45" s="36"/>
      <c r="J45" s="37"/>
      <c r="K45" s="38"/>
    </row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</sheetData>
  <mergeCells count="2">
    <mergeCell ref="A1:J1"/>
    <mergeCell ref="H3:J3"/>
  </mergeCells>
  <dataValidations count="5">
    <dataValidation type="list" allowBlank="1" showErrorMessage="1" sqref="C3 D3">
      <formula1>'TB-data'!$A$2:$A$9</formula1>
    </dataValidation>
    <dataValidation type="list" allowBlank="1" showInputMessage="1" showErrorMessage="1" sqref="H6:H45">
      <formula1>'TB-data'!$C$2:$C$4</formula1>
    </dataValidation>
    <dataValidation type="list" allowBlank="1" showInputMessage="1" sqref="J6 K6" errorStyle="information">
      <formula1>'TB-data'!$H$2:$H$29</formula1>
    </dataValidation>
    <dataValidation type="list" allowBlank="1" showInputMessage="1" showErrorMessage="1" sqref="G6:G45">
      <formula1>'TB-data'!$B$2:$B$8</formula1>
    </dataValidation>
    <dataValidation type="list" allowBlank="1" showInputMessage="1" showErrorMessage="1" sqref="J7:J45 K7:K45">
      <formula1>'TB-data'!$H$2:$H$29</formula1>
    </dataValidation>
  </dataValidations>
  <printOptions horizontalCentered="1"/>
  <pageMargins left="0.590551181102362" right="0.590551181102362" top="0.78740157480315" bottom="0.590551181102362" header="0" footer="0"/>
  <pageSetup paperSize="9" scale="4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0"/>
  <sheetViews>
    <sheetView workbookViewId="0">
      <selection activeCell="A1" sqref="A1"/>
    </sheetView>
  </sheetViews>
  <sheetFormatPr defaultColWidth="12.6666666666667" defaultRowHeight="15" customHeight="1" outlineLevelCol="7"/>
  <cols>
    <col min="1" max="1" width="15.8833333333333" customWidth="1"/>
    <col min="2" max="3" width="4.66666666666667" customWidth="1"/>
    <col min="4" max="4" width="7.66666666666667" customWidth="1"/>
    <col min="5" max="5" width="13.775" customWidth="1"/>
    <col min="6" max="7" width="7.66666666666667" customWidth="1"/>
    <col min="8" max="8" width="19.8833333333333" customWidth="1"/>
    <col min="9" max="23" width="7.66666666666667" customWidth="1"/>
  </cols>
  <sheetData>
    <row r="1" ht="13.5" customHeight="1" spans="1:8">
      <c r="A1" s="1" t="s">
        <v>2</v>
      </c>
      <c r="B1" s="1" t="s">
        <v>11</v>
      </c>
      <c r="C1" s="2" t="s">
        <v>12</v>
      </c>
      <c r="E1" s="1"/>
      <c r="H1" s="3" t="s">
        <v>14</v>
      </c>
    </row>
    <row r="2" ht="13.5" customHeight="1" spans="1:8">
      <c r="A2" s="1" t="s">
        <v>49</v>
      </c>
      <c r="B2" s="1" t="s">
        <v>50</v>
      </c>
      <c r="C2" s="4" t="s">
        <v>18</v>
      </c>
      <c r="E2" s="1"/>
      <c r="H2" s="3" t="s">
        <v>51</v>
      </c>
    </row>
    <row r="3" ht="13.5" customHeight="1" spans="1:8">
      <c r="A3" s="1" t="s">
        <v>52</v>
      </c>
      <c r="B3" s="1" t="s">
        <v>53</v>
      </c>
      <c r="C3" s="2" t="s">
        <v>33</v>
      </c>
      <c r="E3" s="1"/>
      <c r="H3" s="3" t="s">
        <v>41</v>
      </c>
    </row>
    <row r="4" ht="13.5" customHeight="1" spans="1:8">
      <c r="A4" s="1" t="s">
        <v>54</v>
      </c>
      <c r="B4" s="1" t="s">
        <v>17</v>
      </c>
      <c r="C4" s="2" t="s">
        <v>39</v>
      </c>
      <c r="E4" s="1"/>
      <c r="H4" s="3" t="s">
        <v>55</v>
      </c>
    </row>
    <row r="5" ht="13.5" customHeight="1" spans="1:8">
      <c r="A5" s="1" t="s">
        <v>56</v>
      </c>
      <c r="B5" s="1" t="s">
        <v>23</v>
      </c>
      <c r="C5" s="1"/>
      <c r="E5" s="1"/>
      <c r="H5" s="3" t="s">
        <v>57</v>
      </c>
    </row>
    <row r="6" ht="13.5" customHeight="1" spans="1:8">
      <c r="A6" s="1" t="s">
        <v>58</v>
      </c>
      <c r="B6" s="1" t="s">
        <v>27</v>
      </c>
      <c r="C6" s="1"/>
      <c r="E6" s="1"/>
      <c r="H6" s="5" t="s">
        <v>59</v>
      </c>
    </row>
    <row r="7" ht="13.5" customHeight="1" spans="1:8">
      <c r="A7" s="1" t="s">
        <v>3</v>
      </c>
      <c r="B7" s="1" t="s">
        <v>32</v>
      </c>
      <c r="C7" s="1"/>
      <c r="E7" s="1"/>
      <c r="H7" s="3" t="s">
        <v>60</v>
      </c>
    </row>
    <row r="8" ht="13.5" customHeight="1" spans="1:8">
      <c r="A8" s="1" t="s">
        <v>61</v>
      </c>
      <c r="B8" s="1" t="s">
        <v>38</v>
      </c>
      <c r="C8" s="1"/>
      <c r="E8" s="1"/>
      <c r="H8" s="3" t="s">
        <v>62</v>
      </c>
    </row>
    <row r="9" ht="13.5" customHeight="1" spans="1:8">
      <c r="A9" s="1" t="s">
        <v>63</v>
      </c>
      <c r="E9" s="1"/>
      <c r="H9" s="3" t="s">
        <v>35</v>
      </c>
    </row>
    <row r="10" ht="13.5" customHeight="1" spans="8:8">
      <c r="H10" s="3" t="s">
        <v>64</v>
      </c>
    </row>
    <row r="11" ht="13.5" customHeight="1" spans="8:8">
      <c r="H11" s="3" t="s">
        <v>65</v>
      </c>
    </row>
    <row r="12" ht="13.5" customHeight="1" spans="8:8">
      <c r="H12" s="3" t="s">
        <v>66</v>
      </c>
    </row>
    <row r="13" ht="13.5" customHeight="1" spans="8:8">
      <c r="H13" s="3" t="s">
        <v>67</v>
      </c>
    </row>
    <row r="14" ht="13.5" customHeight="1" spans="8:8">
      <c r="H14" s="3" t="s">
        <v>68</v>
      </c>
    </row>
    <row r="15" ht="13.5" customHeight="1" spans="8:8">
      <c r="H15" s="3" t="s">
        <v>69</v>
      </c>
    </row>
    <row r="16" ht="13.5" customHeight="1" spans="8:8">
      <c r="H16" s="3" t="s">
        <v>70</v>
      </c>
    </row>
    <row r="17" ht="13.5" customHeight="1" spans="8:8">
      <c r="H17" s="3" t="s">
        <v>71</v>
      </c>
    </row>
    <row r="18" ht="13.5" customHeight="1" spans="8:8">
      <c r="H18" s="3" t="s">
        <v>72</v>
      </c>
    </row>
    <row r="19" ht="13.5" customHeight="1" spans="8:8">
      <c r="H19" s="3" t="s">
        <v>73</v>
      </c>
    </row>
    <row r="20" ht="13.5" customHeight="1" spans="8:8">
      <c r="H20" s="3" t="s">
        <v>74</v>
      </c>
    </row>
    <row r="21" ht="13.5" customHeight="1" spans="8:8">
      <c r="H21" s="3" t="s">
        <v>75</v>
      </c>
    </row>
    <row r="22" ht="13.5" customHeight="1" spans="8:8">
      <c r="H22" s="3" t="s">
        <v>76</v>
      </c>
    </row>
    <row r="23" ht="13.5" customHeight="1" spans="8:8">
      <c r="H23" s="3" t="s">
        <v>77</v>
      </c>
    </row>
    <row r="24" ht="13.5" customHeight="1" spans="8:8">
      <c r="H24" s="3" t="s">
        <v>78</v>
      </c>
    </row>
    <row r="25" ht="13.5" customHeight="1" spans="8:8">
      <c r="H25" s="3" t="s">
        <v>79</v>
      </c>
    </row>
    <row r="26" ht="13.5" customHeight="1" spans="8:8">
      <c r="H26" s="3" t="s">
        <v>80</v>
      </c>
    </row>
    <row r="27" ht="13.5" customHeight="1" spans="8:8">
      <c r="H27" s="3" t="s">
        <v>81</v>
      </c>
    </row>
    <row r="28" ht="13.5" customHeight="1" spans="8:8">
      <c r="H28" s="3" t="s">
        <v>82</v>
      </c>
    </row>
    <row r="29" ht="13.5" customHeight="1" spans="8:8">
      <c r="H29" s="3" t="s">
        <v>83</v>
      </c>
    </row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記載例</vt:lpstr>
      <vt:lpstr>申込書</vt:lpstr>
      <vt:lpstr>TB-data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営業推進</dc:creator>
  <cp:lastModifiedBy>user</cp:lastModifiedBy>
  <dcterms:created xsi:type="dcterms:W3CDTF">2001-08-06T04:02:00Z</dcterms:created>
  <cp:lastPrinted>2022-07-26T10:38:00Z</cp:lastPrinted>
  <dcterms:modified xsi:type="dcterms:W3CDTF">2025-07-31T01:46:35Z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