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50b1b1b0d9a69869/Desktop/"/>
    </mc:Choice>
  </mc:AlternateContent>
  <xr:revisionPtr revIDLastSave="1" documentId="11_7E758E216C30F9A5B288A890A930F36EC3A7ECCD" xr6:coauthVersionLast="47" xr6:coauthVersionMax="47" xr10:uidLastSave="{8C1F7CCF-06AE-4888-B4A7-A40EE3443A29}"/>
  <bookViews>
    <workbookView xWindow="-28920" yWindow="-120" windowWidth="29040" windowHeight="16440" activeTab="1" xr2:uid="{00000000-000D-0000-FFFF-FFFF00000000}"/>
  </bookViews>
  <sheets>
    <sheet name="記載例" sheetId="1" r:id="rId1"/>
    <sheet name="申込書" sheetId="3" r:id="rId2"/>
    <sheet name="TB-data" sheetId="2" state="hidden" r:id="rId3"/>
  </sheets>
  <definedNames>
    <definedName name="_xlnm.Print_Area" localSheetId="0">記載例!$A$1:$K$12</definedName>
    <definedName name="_xlnm.Print_Area" localSheetId="1">申込書!$A$1:$L$25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P3" i="3"/>
  <c r="F12" i="1"/>
  <c r="F11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T yoshida</author>
    <author>hatak</author>
  </authors>
  <commentList>
    <comment ref="E6" authorId="0" shapeId="0" xr:uid="{00000000-0006-0000-0000-000001000000}">
      <text>
        <r>
          <rPr>
            <sz val="11"/>
            <rFont val="MS P ゴシック"/>
            <charset val="128"/>
          </rPr>
          <t>・</t>
        </r>
        <r>
          <rPr>
            <b/>
            <sz val="11"/>
            <rFont val="MS P ゴシック"/>
            <charset val="128"/>
          </rPr>
          <t>必ず「西暦/月/日」
で入力してください。</t>
        </r>
        <r>
          <rPr>
            <sz val="11"/>
            <rFont val="MS P ゴシック"/>
            <charset val="128"/>
          </rPr>
          <t xml:space="preserve">
</t>
        </r>
        <r>
          <rPr>
            <b/>
            <sz val="11"/>
            <rFont val="MS P ゴシック"/>
            <charset val="128"/>
          </rPr>
          <t>例:2001/11/2
・入力時、西暦と月と日は「/」で区切ってください。
・入力後、和暦で表示されます。</t>
        </r>
      </text>
    </comment>
    <comment ref="F6" authorId="0" shapeId="0" xr:uid="{00000000-0006-0000-0000-000002000000}">
      <text>
        <r>
          <rPr>
            <b/>
            <sz val="11"/>
            <rFont val="MS P ゴシック"/>
            <charset val="128"/>
          </rPr>
          <t>生年月日を西暦で入力すると自動で表示されます。</t>
        </r>
      </text>
    </comment>
    <comment ref="K6" authorId="1" shapeId="0" xr:uid="{00000000-0006-0000-0000-000003000000}">
      <text>
        <r>
          <rPr>
            <b/>
            <sz val="11"/>
            <rFont val="MS P ゴシック"/>
            <charset val="128"/>
          </rPr>
          <t>プルダウンで職業を選択してください。
学生を選択した場合は()内に学校名を記入してください。</t>
        </r>
      </text>
    </comment>
    <comment ref="K12" authorId="2" shapeId="0" xr:uid="{00000000-0006-0000-0000-000004000000}">
      <text>
        <r>
          <rPr>
            <b/>
            <sz val="11"/>
            <rFont val="MS P ゴシック"/>
            <charset val="128"/>
          </rPr>
          <t>20名以上の申込がある場合は、行を追加してください。</t>
        </r>
      </text>
    </comment>
  </commentList>
</comments>
</file>

<file path=xl/sharedStrings.xml><?xml version="1.0" encoding="utf-8"?>
<sst xmlns="http://schemas.openxmlformats.org/spreadsheetml/2006/main" count="151" uniqueCount="98">
  <si>
    <t>第71回　全国青年剣道大会申込書富山県選考会 申込書</t>
  </si>
  <si>
    <t>※このページは記載例です。
※申込書は別タブ(赤色のタブ)をご使用ください。</t>
  </si>
  <si>
    <t>加盟団体名</t>
  </si>
  <si>
    <t>砺波剣友会</t>
  </si>
  <si>
    <t>　　　　　　　　　　　　　　</t>
  </si>
  <si>
    <t>申込責任者名　　立山　一郎</t>
  </si>
  <si>
    <t>番号</t>
  </si>
  <si>
    <t>氏　　　　　名</t>
  </si>
  <si>
    <t>フリガナ</t>
  </si>
  <si>
    <t>出場部門</t>
  </si>
  <si>
    <t>生　年　月　日</t>
  </si>
  <si>
    <r>
      <rPr>
        <sz val="11"/>
        <color theme="1"/>
        <rFont val="MS PGothic"/>
        <charset val="128"/>
      </rPr>
      <t xml:space="preserve">年　齢
</t>
    </r>
    <r>
      <rPr>
        <sz val="8"/>
        <color rgb="FFFF0000"/>
        <rFont val="MS PGothic"/>
        <charset val="134"/>
      </rPr>
      <t xml:space="preserve">(R5.4.2 </t>
    </r>
    <r>
      <rPr>
        <sz val="8"/>
        <color rgb="FFFF0000"/>
        <rFont val="MS PGothic"/>
        <charset val="128"/>
      </rPr>
      <t>現在</t>
    </r>
    <r>
      <rPr>
        <sz val="8"/>
        <color rgb="FFFF0000"/>
        <rFont val="MS PGothic"/>
        <charset val="134"/>
      </rPr>
      <t>)</t>
    </r>
  </si>
  <si>
    <t>段位</t>
  </si>
  <si>
    <t>称号</t>
  </si>
  <si>
    <t>緊急連絡先
(携帯番号)</t>
  </si>
  <si>
    <t>〒および住所</t>
  </si>
  <si>
    <t>職業
(学生は学校名)</t>
  </si>
  <si>
    <t>富山　太郎</t>
  </si>
  <si>
    <t>トヤマ　タロウ</t>
  </si>
  <si>
    <t>男子29歳以下</t>
  </si>
  <si>
    <t>三段</t>
  </si>
  <si>
    <t>－</t>
  </si>
  <si>
    <t>000-1111-2222</t>
  </si>
  <si>
    <t>000-1111
〇〇市××100-1
◇◇ハイツ　101号</t>
  </si>
  <si>
    <t>大学生(富山体育大学)</t>
  </si>
  <si>
    <t>立山　花子</t>
  </si>
  <si>
    <t>タテヤマ　ハナコ</t>
  </si>
  <si>
    <t>女子</t>
  </si>
  <si>
    <t>四段</t>
  </si>
  <si>
    <t>000-1111-2223</t>
  </si>
  <si>
    <t>000-1111
〇〇市××100-1
◇◇ハイツ　102号</t>
  </si>
  <si>
    <t>公務員</t>
  </si>
  <si>
    <t>剣　春子</t>
  </si>
  <si>
    <t>ツルギ　ハルコ</t>
  </si>
  <si>
    <t>五段</t>
  </si>
  <si>
    <t>000-1111-2224</t>
  </si>
  <si>
    <t>000-1111
〇〇市××100-1
◇◇ハイツ　103号</t>
  </si>
  <si>
    <t>警察官</t>
  </si>
  <si>
    <t>高岡　四郎</t>
  </si>
  <si>
    <t>タカオカ　シロウ</t>
  </si>
  <si>
    <t>男子30歳以上</t>
  </si>
  <si>
    <t>六段</t>
  </si>
  <si>
    <t>錬士</t>
  </si>
  <si>
    <t>000-1111-2225</t>
  </si>
  <si>
    <t>000-1111
〇〇市××100-1
◇◇ハイツ　105号</t>
  </si>
  <si>
    <t>教員</t>
  </si>
  <si>
    <t>新川　五郎</t>
  </si>
  <si>
    <t>ニイカワ　ゴロウ</t>
  </si>
  <si>
    <t>七段</t>
  </si>
  <si>
    <t>000-1111-2226</t>
  </si>
  <si>
    <t>000-1111
〇〇市××100-1
◇◇ハイツ　106号</t>
  </si>
  <si>
    <t>会社員</t>
  </si>
  <si>
    <t>申込責任者名</t>
  </si>
  <si>
    <t>※以下の該当する項目に〇をつける</t>
  </si>
  <si>
    <t>富山市剣道連盟　　　　　　　　　　　　会員資格（会費納入状況）</t>
  </si>
  <si>
    <r>
      <rPr>
        <sz val="11"/>
        <color theme="1"/>
        <rFont val="MS PGothic"/>
        <charset val="128"/>
      </rPr>
      <t xml:space="preserve">年　齢
</t>
    </r>
    <r>
      <rPr>
        <sz val="8"/>
        <color rgb="FFFF0000"/>
        <rFont val="MS PGothic"/>
        <charset val="134"/>
      </rPr>
      <t xml:space="preserve">(R7.4.2 </t>
    </r>
    <r>
      <rPr>
        <sz val="8"/>
        <color rgb="FFFF0000"/>
        <rFont val="MS PGothic"/>
        <charset val="128"/>
      </rPr>
      <t>現在</t>
    </r>
    <r>
      <rPr>
        <sz val="8"/>
        <color rgb="FFFF0000"/>
        <rFont val="MS PGothic"/>
        <charset val="134"/>
      </rPr>
      <t>)</t>
    </r>
  </si>
  <si>
    <t>納入済み・未納入・３段以下</t>
  </si>
  <si>
    <t>職業</t>
  </si>
  <si>
    <t>新川剣道連盟</t>
  </si>
  <si>
    <t>初段</t>
  </si>
  <si>
    <t>会社役員</t>
  </si>
  <si>
    <t>富山市剣道連盟</t>
  </si>
  <si>
    <t>二段</t>
  </si>
  <si>
    <t>射水市剣道連盟</t>
  </si>
  <si>
    <t>教士</t>
  </si>
  <si>
    <t>団体役員</t>
  </si>
  <si>
    <t>高岡市剣道連盟</t>
  </si>
  <si>
    <t>団体職員</t>
  </si>
  <si>
    <t>氷見剣道連盟</t>
  </si>
  <si>
    <t>公務員(国・県・市町村)</t>
  </si>
  <si>
    <t>警察職員</t>
  </si>
  <si>
    <t>富山刑務所</t>
  </si>
  <si>
    <t>刑務官</t>
  </si>
  <si>
    <t>富山県警察</t>
  </si>
  <si>
    <t>医師</t>
  </si>
  <si>
    <t>獣医師</t>
  </si>
  <si>
    <t>看護師</t>
  </si>
  <si>
    <t>助産師</t>
  </si>
  <si>
    <t>歯科医</t>
  </si>
  <si>
    <t>歯科衛生士</t>
  </si>
  <si>
    <t>医療技術者</t>
  </si>
  <si>
    <t>その他医療従事者</t>
  </si>
  <si>
    <t>法務従事者</t>
  </si>
  <si>
    <t>会計従事者</t>
  </si>
  <si>
    <t>宗教家</t>
  </si>
  <si>
    <t>芸術家</t>
  </si>
  <si>
    <t>農業従事者</t>
  </si>
  <si>
    <t>漁業従事者</t>
  </si>
  <si>
    <t>自営業</t>
  </si>
  <si>
    <t>その他</t>
  </si>
  <si>
    <t>パート</t>
  </si>
  <si>
    <t>無職</t>
  </si>
  <si>
    <t>高校生(　)</t>
  </si>
  <si>
    <t>大学生(　)</t>
  </si>
  <si>
    <t>大学院生(　)</t>
  </si>
  <si>
    <t>専門学生(　)</t>
  </si>
  <si>
    <t>高専生(　)</t>
  </si>
  <si>
    <t>第73回　全国青年剣道大会申込書富山県選考会 申込書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</si>
</sst>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]ggge&quot;年&quot;m&quot;月&quot;d&quot;日&quot;;@"/>
  </numFmts>
  <fonts count="24">
    <font>
      <sz val="11"/>
      <color rgb="FF000000"/>
      <name val="MS PGothic"/>
      <charset val="134"/>
    </font>
    <font>
      <sz val="11"/>
      <color theme="1"/>
      <name val="Calibri"/>
      <family val="2"/>
    </font>
    <font>
      <sz val="11"/>
      <name val="ＭＳ Ｐゴシック"/>
      <charset val="128"/>
    </font>
    <font>
      <sz val="11"/>
      <color rgb="FF000000"/>
      <name val="MS PGothic"/>
      <charset val="128"/>
    </font>
    <font>
      <sz val="11"/>
      <color theme="1"/>
      <name val="MS PGothic"/>
      <charset val="128"/>
    </font>
    <font>
      <b/>
      <sz val="18"/>
      <color theme="1"/>
      <name val="MS PGothic"/>
      <charset val="128"/>
    </font>
    <font>
      <sz val="20"/>
      <color theme="1"/>
      <name val="MS PGothic"/>
      <charset val="128"/>
    </font>
    <font>
      <sz val="12"/>
      <color theme="1"/>
      <name val="MS PGothic"/>
      <charset val="128"/>
    </font>
    <font>
      <sz val="14"/>
      <color theme="1"/>
      <name val="MS PGothic"/>
      <charset val="128"/>
    </font>
    <font>
      <b/>
      <sz val="9"/>
      <color rgb="FFFF0000"/>
      <name val="ＭＳ ゴシック"/>
      <charset val="134"/>
    </font>
    <font>
      <b/>
      <sz val="9"/>
      <color rgb="FFFF0000"/>
      <name val="MS PGothic"/>
      <charset val="128"/>
    </font>
    <font>
      <sz val="12"/>
      <name val="MS PGothic"/>
      <charset val="128"/>
    </font>
    <font>
      <sz val="10"/>
      <color theme="1"/>
      <name val="MS PGothic"/>
      <charset val="128"/>
    </font>
    <font>
      <sz val="11"/>
      <color theme="0"/>
      <name val="MS PGothic"/>
      <charset val="128"/>
    </font>
    <font>
      <b/>
      <sz val="9"/>
      <color theme="1"/>
      <name val="MS PGothic"/>
      <charset val="128"/>
    </font>
    <font>
      <sz val="9"/>
      <color theme="1"/>
      <name val="MS PGothic"/>
      <charset val="128"/>
    </font>
    <font>
      <sz val="10"/>
      <color theme="1"/>
      <name val="MS PGothic"/>
      <charset val="128"/>
    </font>
    <font>
      <sz val="8"/>
      <color theme="1"/>
      <name val="MS PGothic"/>
      <charset val="128"/>
    </font>
    <font>
      <sz val="16"/>
      <name val="MS PGothic"/>
      <charset val="128"/>
    </font>
    <font>
      <sz val="8"/>
      <color rgb="FFFF0000"/>
      <name val="MS PGothic"/>
      <charset val="134"/>
    </font>
    <font>
      <sz val="8"/>
      <color rgb="FFFF0000"/>
      <name val="MS PGothic"/>
      <charset val="128"/>
    </font>
    <font>
      <sz val="11"/>
      <name val="MS P ゴシック"/>
      <charset val="128"/>
    </font>
    <font>
      <b/>
      <sz val="11"/>
      <name val="MS P 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2" fillId="0" borderId="0" xfId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1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8" fillId="2" borderId="0" xfId="0" applyFont="1" applyFill="1" applyAlignment="1">
      <alignment horizontal="left" vertical="center" wrapText="1"/>
    </xf>
    <xf numFmtId="0" fontId="4" fillId="0" borderId="1" xfId="0" applyFont="1" applyBorder="1" applyAlignment="1" applyProtection="1">
      <alignment horizontal="left" wrapText="1"/>
      <protection locked="0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1000"/>
  <sheetViews>
    <sheetView zoomScale="85" zoomScaleNormal="85" zoomScaleSheetLayoutView="55" workbookViewId="0">
      <selection sqref="A1:K1"/>
    </sheetView>
  </sheetViews>
  <sheetFormatPr defaultColWidth="12.625" defaultRowHeight="15" customHeight="1"/>
  <cols>
    <col min="1" max="1" width="3.875" customWidth="1"/>
    <col min="2" max="2" width="17.875" customWidth="1"/>
    <col min="3" max="3" width="18.125" customWidth="1"/>
    <col min="4" max="4" width="14.5" customWidth="1"/>
    <col min="5" max="5" width="16.375" customWidth="1"/>
    <col min="6" max="6" width="7.375" customWidth="1"/>
    <col min="7" max="7" width="5.25" customWidth="1"/>
    <col min="8" max="8" width="5.75" customWidth="1"/>
    <col min="9" max="9" width="15.125" customWidth="1"/>
    <col min="10" max="10" width="16.875" customWidth="1"/>
    <col min="11" max="11" width="14.25" customWidth="1"/>
    <col min="12" max="12" width="0.625" customWidth="1"/>
    <col min="13" max="23" width="7.625" customWidth="1"/>
  </cols>
  <sheetData>
    <row r="1" spans="1:18" ht="5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M1" s="79" t="s">
        <v>1</v>
      </c>
      <c r="N1" s="79"/>
      <c r="O1" s="79"/>
      <c r="P1" s="79"/>
      <c r="Q1" s="79"/>
      <c r="R1" s="79"/>
    </row>
    <row r="2" spans="1:18" ht="13.5" customHeight="1">
      <c r="A2" s="6"/>
      <c r="M2" s="79"/>
      <c r="N2" s="79"/>
      <c r="O2" s="79"/>
      <c r="P2" s="79"/>
      <c r="Q2" s="79"/>
      <c r="R2" s="79"/>
    </row>
    <row r="3" spans="1:18" ht="29.25" customHeight="1">
      <c r="A3" s="7"/>
      <c r="B3" s="8" t="s">
        <v>2</v>
      </c>
      <c r="C3" s="37" t="s">
        <v>3</v>
      </c>
      <c r="D3" s="38"/>
      <c r="E3" s="11" t="s">
        <v>4</v>
      </c>
      <c r="F3" s="12"/>
      <c r="G3" s="78" t="s">
        <v>5</v>
      </c>
      <c r="H3" s="78"/>
      <c r="I3" s="78"/>
      <c r="J3" s="78"/>
      <c r="K3" s="78"/>
      <c r="M3" s="79"/>
      <c r="N3" s="79"/>
      <c r="O3" s="79"/>
      <c r="P3" s="79"/>
      <c r="Q3" s="79"/>
      <c r="R3" s="79"/>
    </row>
    <row r="4" spans="1:18" ht="21.75" customHeight="1">
      <c r="A4" s="13"/>
      <c r="B4" s="13"/>
      <c r="E4" s="15"/>
      <c r="F4" s="13"/>
      <c r="M4" s="79"/>
      <c r="N4" s="79"/>
      <c r="O4" s="79"/>
      <c r="P4" s="79"/>
      <c r="Q4" s="79"/>
      <c r="R4" s="79"/>
    </row>
    <row r="5" spans="1:18" ht="34.5" customHeight="1">
      <c r="A5" s="16" t="s">
        <v>6</v>
      </c>
      <c r="B5" s="16" t="s">
        <v>7</v>
      </c>
      <c r="C5" s="16" t="s">
        <v>8</v>
      </c>
      <c r="D5" s="17" t="s">
        <v>9</v>
      </c>
      <c r="E5" s="17" t="s">
        <v>10</v>
      </c>
      <c r="F5" s="19" t="s">
        <v>11</v>
      </c>
      <c r="G5" s="16" t="s">
        <v>12</v>
      </c>
      <c r="H5" s="16" t="s">
        <v>13</v>
      </c>
      <c r="I5" s="30" t="s">
        <v>14</v>
      </c>
      <c r="J5" s="31" t="s">
        <v>15</v>
      </c>
      <c r="K5" s="32" t="s">
        <v>16</v>
      </c>
    </row>
    <row r="6" spans="1:18" ht="34.5" customHeight="1">
      <c r="A6" s="16">
        <v>1</v>
      </c>
      <c r="B6" s="39" t="s">
        <v>17</v>
      </c>
      <c r="C6" s="40" t="s">
        <v>18</v>
      </c>
      <c r="D6" s="41" t="s">
        <v>19</v>
      </c>
      <c r="E6" s="42">
        <v>37927</v>
      </c>
      <c r="F6" s="17">
        <f>DATEDIF(E6,$L$6,"Y")</f>
        <v>19</v>
      </c>
      <c r="G6" s="43" t="s">
        <v>20</v>
      </c>
      <c r="H6" s="40" t="s">
        <v>21</v>
      </c>
      <c r="I6" s="16" t="s">
        <v>22</v>
      </c>
      <c r="J6" s="68" t="s">
        <v>23</v>
      </c>
      <c r="K6" s="69" t="s">
        <v>24</v>
      </c>
      <c r="L6" s="36">
        <v>45018</v>
      </c>
    </row>
    <row r="7" spans="1:18" ht="39.75" customHeight="1">
      <c r="A7" s="44">
        <v>2</v>
      </c>
      <c r="B7" s="45" t="s">
        <v>25</v>
      </c>
      <c r="C7" s="46" t="s">
        <v>26</v>
      </c>
      <c r="D7" s="41" t="s">
        <v>27</v>
      </c>
      <c r="E7" s="47">
        <v>37354</v>
      </c>
      <c r="F7" s="48">
        <f>IF(E7="","",DATEDIF(E7,$L$6,"Y"))</f>
        <v>20</v>
      </c>
      <c r="G7" s="49" t="s">
        <v>28</v>
      </c>
      <c r="H7" s="46" t="s">
        <v>21</v>
      </c>
      <c r="I7" s="16" t="s">
        <v>29</v>
      </c>
      <c r="J7" s="68" t="s">
        <v>30</v>
      </c>
      <c r="K7" s="70" t="s">
        <v>31</v>
      </c>
    </row>
    <row r="8" spans="1:18" ht="39.75" customHeight="1">
      <c r="A8" s="50">
        <v>3</v>
      </c>
      <c r="B8" s="51" t="s">
        <v>32</v>
      </c>
      <c r="C8" s="52" t="s">
        <v>33</v>
      </c>
      <c r="D8" s="41" t="s">
        <v>27</v>
      </c>
      <c r="E8" s="47">
        <v>34094</v>
      </c>
      <c r="F8" s="53">
        <f>IF(E8="","",DATEDIF(E8,$L$6,"Y"))</f>
        <v>29</v>
      </c>
      <c r="G8" s="54" t="s">
        <v>34</v>
      </c>
      <c r="H8" s="52" t="s">
        <v>21</v>
      </c>
      <c r="I8" s="16" t="s">
        <v>35</v>
      </c>
      <c r="J8" s="68" t="s">
        <v>36</v>
      </c>
      <c r="K8" s="71" t="s">
        <v>37</v>
      </c>
    </row>
    <row r="9" spans="1:18" ht="39.75" customHeight="1">
      <c r="A9" s="55"/>
      <c r="B9" s="56"/>
      <c r="C9" s="56"/>
      <c r="D9" s="56"/>
      <c r="E9" s="57"/>
      <c r="F9" s="55"/>
      <c r="G9" s="56"/>
      <c r="H9" s="56"/>
      <c r="I9" s="55"/>
      <c r="J9" s="72"/>
      <c r="K9" s="73"/>
    </row>
    <row r="10" spans="1:18" ht="39.75" customHeight="1">
      <c r="A10" s="58"/>
      <c r="B10" s="59"/>
      <c r="C10" s="59"/>
      <c r="D10" s="59"/>
      <c r="E10" s="60"/>
      <c r="F10" s="58"/>
      <c r="G10" s="59"/>
      <c r="H10" s="59"/>
      <c r="I10" s="58"/>
      <c r="J10" s="74"/>
      <c r="K10" s="75"/>
    </row>
    <row r="11" spans="1:18" ht="39.75" customHeight="1">
      <c r="A11" s="61">
        <v>19</v>
      </c>
      <c r="B11" s="62" t="s">
        <v>38</v>
      </c>
      <c r="C11" s="63" t="s">
        <v>39</v>
      </c>
      <c r="D11" s="41" t="s">
        <v>40</v>
      </c>
      <c r="E11" s="47">
        <v>33040</v>
      </c>
      <c r="F11" s="64">
        <f t="shared" ref="F11:F12" si="0">IF(E11="","",DATEDIF(E11,$L$6,"Y"))</f>
        <v>32</v>
      </c>
      <c r="G11" s="65" t="s">
        <v>41</v>
      </c>
      <c r="H11" s="63" t="s">
        <v>42</v>
      </c>
      <c r="I11" s="16" t="s">
        <v>43</v>
      </c>
      <c r="J11" s="68" t="s">
        <v>44</v>
      </c>
      <c r="K11" s="76" t="s">
        <v>45</v>
      </c>
    </row>
    <row r="12" spans="1:18" ht="39.75" customHeight="1">
      <c r="A12" s="16">
        <v>20</v>
      </c>
      <c r="B12" s="66" t="s">
        <v>46</v>
      </c>
      <c r="C12" s="40" t="s">
        <v>47</v>
      </c>
      <c r="D12" s="41" t="s">
        <v>40</v>
      </c>
      <c r="E12" s="47">
        <v>32365</v>
      </c>
      <c r="F12" s="17">
        <f t="shared" si="0"/>
        <v>34</v>
      </c>
      <c r="G12" s="43" t="s">
        <v>48</v>
      </c>
      <c r="H12" s="40" t="s">
        <v>42</v>
      </c>
      <c r="I12" s="16" t="s">
        <v>49</v>
      </c>
      <c r="J12" s="68" t="s">
        <v>50</v>
      </c>
      <c r="K12" s="70" t="s">
        <v>51</v>
      </c>
    </row>
    <row r="13" spans="1:18" ht="39.75" customHeight="1">
      <c r="A13" s="67"/>
    </row>
    <row r="14" spans="1:18" ht="39.75" customHeight="1"/>
    <row r="15" spans="1:18" ht="39.75" customHeight="1"/>
    <row r="16" spans="1:18" ht="39.75" customHeight="1"/>
    <row r="17" ht="39.75" customHeight="1"/>
    <row r="18" ht="39.75" customHeight="1"/>
    <row r="19" ht="39.75" customHeight="1"/>
    <row r="20" ht="39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K1"/>
    <mergeCell ref="G3:K3"/>
    <mergeCell ref="M1:R4"/>
  </mergeCells>
  <phoneticPr fontId="23"/>
  <printOptions horizontalCentered="1"/>
  <pageMargins left="0.59055118110236204" right="0.59055118110236204" top="0.78740157480314998" bottom="0.59055118110236204" header="0" footer="0"/>
  <pageSetup paperSize="9" scale="68" orientation="portrait"/>
  <ignoredErrors>
    <ignoredError sqref="F7" formula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'TB-data'!$A$2:$A$9</xm:f>
          </x14:formula1>
          <xm:sqref>C3:D3</xm:sqref>
        </x14:dataValidation>
        <x14:dataValidation type="list" allowBlank="1" showInputMessage="1" showErrorMessage="1" xr:uid="{00000000-0002-0000-0000-000001000000}">
          <x14:formula1>
            <xm:f>'TB-data'!$B$2:$B$8</xm:f>
          </x14:formula1>
          <xm:sqref>G6:G12</xm:sqref>
        </x14:dataValidation>
        <x14:dataValidation type="list" allowBlank="1" showInputMessage="1" showErrorMessage="1" xr:uid="{00000000-0002-0000-0000-000002000000}">
          <x14:formula1>
            <xm:f>'TB-data'!$E$2:$E$4</xm:f>
          </x14:formula1>
          <xm:sqref>D6:D8 D11:D12</xm:sqref>
        </x14:dataValidation>
        <x14:dataValidation type="list" allowBlank="1" showInputMessage="1" showErrorMessage="1" xr:uid="{00000000-0002-0000-0000-000003000000}">
          <x14:formula1>
            <xm:f>'TB-data'!$C$2:$C$4</xm:f>
          </x14:formula1>
          <xm:sqref>H6:H12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984"/>
  <sheetViews>
    <sheetView tabSelected="1" workbookViewId="0">
      <selection sqref="A1:L1"/>
    </sheetView>
  </sheetViews>
  <sheetFormatPr defaultColWidth="12.625" defaultRowHeight="15" customHeight="1"/>
  <cols>
    <col min="1" max="1" width="3.875" customWidth="1"/>
    <col min="2" max="2" width="17.875" customWidth="1"/>
    <col min="3" max="3" width="14.875" customWidth="1"/>
    <col min="4" max="4" width="12.625" customWidth="1"/>
    <col min="5" max="5" width="20" customWidth="1"/>
    <col min="6" max="6" width="14.625" customWidth="1"/>
    <col min="7" max="7" width="7.375" customWidth="1"/>
    <col min="8" max="8" width="5.25" customWidth="1"/>
    <col min="9" max="9" width="5.75" customWidth="1"/>
    <col min="10" max="10" width="13.875" customWidth="1"/>
    <col min="11" max="11" width="17" customWidth="1"/>
    <col min="12" max="12" width="14.25" customWidth="1"/>
    <col min="13" max="13" width="1.5" customWidth="1"/>
    <col min="14" max="25" width="7.625" customWidth="1"/>
  </cols>
  <sheetData>
    <row r="1" spans="1:16" ht="51" customHeight="1">
      <c r="A1" s="77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13.5" customHeight="1">
      <c r="A2" s="6"/>
    </row>
    <row r="3" spans="1:16" ht="29.25" customHeight="1">
      <c r="A3" s="7"/>
      <c r="B3" s="8" t="s">
        <v>2</v>
      </c>
      <c r="C3" s="9"/>
      <c r="D3" s="10"/>
      <c r="E3" s="10"/>
      <c r="F3" s="11" t="s">
        <v>4</v>
      </c>
      <c r="G3" s="12"/>
      <c r="H3" s="80" t="s">
        <v>52</v>
      </c>
      <c r="I3" s="80"/>
      <c r="J3" s="80"/>
      <c r="K3" s="80"/>
      <c r="L3" s="80"/>
      <c r="N3" s="28"/>
      <c r="P3" s="29" t="str">
        <f>IF(C3="","",VLOOKUP(C3,'TB-data'!A2:E9,5,FALSE))</f>
        <v/>
      </c>
    </row>
    <row r="4" spans="1:16" ht="30.95" customHeight="1">
      <c r="A4" s="13"/>
      <c r="B4" s="13"/>
      <c r="E4" s="14" t="s">
        <v>53</v>
      </c>
      <c r="F4" s="15"/>
      <c r="G4" s="13"/>
    </row>
    <row r="5" spans="1:16" ht="38.1" customHeight="1">
      <c r="A5" s="16" t="s">
        <v>6</v>
      </c>
      <c r="B5" s="16" t="s">
        <v>7</v>
      </c>
      <c r="C5" s="16" t="s">
        <v>8</v>
      </c>
      <c r="D5" s="17" t="s">
        <v>9</v>
      </c>
      <c r="E5" s="18" t="s">
        <v>54</v>
      </c>
      <c r="F5" s="17" t="s">
        <v>10</v>
      </c>
      <c r="G5" s="19" t="s">
        <v>55</v>
      </c>
      <c r="H5" s="16" t="s">
        <v>12</v>
      </c>
      <c r="I5" s="16" t="s">
        <v>13</v>
      </c>
      <c r="J5" s="30" t="s">
        <v>14</v>
      </c>
      <c r="K5" s="31" t="s">
        <v>15</v>
      </c>
      <c r="L5" s="32" t="s">
        <v>16</v>
      </c>
    </row>
    <row r="6" spans="1:16" ht="34.5" customHeight="1">
      <c r="A6" s="16">
        <v>1</v>
      </c>
      <c r="B6" s="20"/>
      <c r="C6" s="21"/>
      <c r="D6" s="22"/>
      <c r="E6" s="23" t="s">
        <v>56</v>
      </c>
      <c r="F6" s="24"/>
      <c r="G6" s="17" t="str">
        <f>IF(F6="","",DATEDIF(F6,$M$6,"Y"))</f>
        <v/>
      </c>
      <c r="H6" s="25"/>
      <c r="I6" s="21"/>
      <c r="J6" s="33"/>
      <c r="K6" s="34"/>
      <c r="L6" s="35"/>
      <c r="M6" s="36">
        <v>45749</v>
      </c>
    </row>
    <row r="7" spans="1:16" ht="39.75" customHeight="1">
      <c r="A7" s="16">
        <v>2</v>
      </c>
      <c r="B7" s="20"/>
      <c r="C7" s="21"/>
      <c r="D7" s="22"/>
      <c r="E7" s="23" t="s">
        <v>56</v>
      </c>
      <c r="F7" s="24"/>
      <c r="G7" s="17" t="str">
        <f>IF(F7="","",DATEDIF(F7,$M$6,"Y"))</f>
        <v/>
      </c>
      <c r="H7" s="25"/>
      <c r="I7" s="21"/>
      <c r="J7" s="33"/>
      <c r="K7" s="34"/>
      <c r="L7" s="35"/>
    </row>
    <row r="8" spans="1:16" ht="39.75" customHeight="1">
      <c r="A8" s="16">
        <v>3</v>
      </c>
      <c r="B8" s="26"/>
      <c r="C8" s="21"/>
      <c r="D8" s="22"/>
      <c r="E8" s="23" t="s">
        <v>56</v>
      </c>
      <c r="F8" s="24"/>
      <c r="G8" s="17" t="str">
        <f t="shared" ref="G8:G19" si="0">IF(F8="","",DATEDIF(F8,$M$6,"Y"))</f>
        <v/>
      </c>
      <c r="H8" s="25"/>
      <c r="I8" s="21"/>
      <c r="J8" s="33"/>
      <c r="K8" s="34"/>
      <c r="L8" s="35"/>
    </row>
    <row r="9" spans="1:16" ht="39.75" customHeight="1">
      <c r="A9" s="16">
        <v>4</v>
      </c>
      <c r="B9" s="26"/>
      <c r="C9" s="21"/>
      <c r="D9" s="22"/>
      <c r="E9" s="23" t="s">
        <v>56</v>
      </c>
      <c r="F9" s="24"/>
      <c r="G9" s="17" t="str">
        <f t="shared" si="0"/>
        <v/>
      </c>
      <c r="H9" s="25"/>
      <c r="I9" s="21"/>
      <c r="J9" s="33"/>
      <c r="K9" s="34"/>
      <c r="L9" s="35"/>
    </row>
    <row r="10" spans="1:16" ht="39.75" customHeight="1">
      <c r="A10" s="16">
        <v>5</v>
      </c>
      <c r="B10" s="26"/>
      <c r="C10" s="21"/>
      <c r="D10" s="22"/>
      <c r="E10" s="23" t="s">
        <v>56</v>
      </c>
      <c r="F10" s="24"/>
      <c r="G10" s="17" t="str">
        <f t="shared" si="0"/>
        <v/>
      </c>
      <c r="H10" s="25"/>
      <c r="I10" s="21"/>
      <c r="J10" s="33"/>
      <c r="K10" s="34"/>
      <c r="L10" s="35"/>
    </row>
    <row r="11" spans="1:16" ht="39.75" customHeight="1">
      <c r="A11" s="16">
        <v>6</v>
      </c>
      <c r="B11" s="26"/>
      <c r="C11" s="21"/>
      <c r="D11" s="22"/>
      <c r="E11" s="23" t="s">
        <v>56</v>
      </c>
      <c r="F11" s="24"/>
      <c r="G11" s="17" t="str">
        <f t="shared" si="0"/>
        <v/>
      </c>
      <c r="H11" s="25"/>
      <c r="I11" s="21"/>
      <c r="J11" s="33"/>
      <c r="K11" s="34"/>
      <c r="L11" s="35"/>
    </row>
    <row r="12" spans="1:16" ht="39.75" customHeight="1">
      <c r="A12" s="16">
        <v>7</v>
      </c>
      <c r="B12" s="26"/>
      <c r="C12" s="21"/>
      <c r="D12" s="22"/>
      <c r="E12" s="23" t="s">
        <v>56</v>
      </c>
      <c r="F12" s="24"/>
      <c r="G12" s="17" t="str">
        <f t="shared" si="0"/>
        <v/>
      </c>
      <c r="H12" s="25"/>
      <c r="I12" s="21"/>
      <c r="J12" s="33"/>
      <c r="K12" s="34"/>
      <c r="L12" s="35"/>
    </row>
    <row r="13" spans="1:16" ht="39.75" customHeight="1">
      <c r="A13" s="16">
        <v>8</v>
      </c>
      <c r="B13" s="26"/>
      <c r="C13" s="21"/>
      <c r="D13" s="22"/>
      <c r="E13" s="23" t="s">
        <v>56</v>
      </c>
      <c r="F13" s="24"/>
      <c r="G13" s="17" t="str">
        <f t="shared" si="0"/>
        <v/>
      </c>
      <c r="H13" s="25"/>
      <c r="I13" s="21"/>
      <c r="J13" s="33"/>
      <c r="K13" s="34"/>
      <c r="L13" s="35"/>
    </row>
    <row r="14" spans="1:16" ht="39.75" customHeight="1">
      <c r="A14" s="16">
        <v>9</v>
      </c>
      <c r="B14" s="26"/>
      <c r="C14" s="21"/>
      <c r="D14" s="22"/>
      <c r="E14" s="23" t="s">
        <v>56</v>
      </c>
      <c r="F14" s="24"/>
      <c r="G14" s="17" t="str">
        <f t="shared" si="0"/>
        <v/>
      </c>
      <c r="H14" s="25"/>
      <c r="I14" s="21"/>
      <c r="J14" s="33"/>
      <c r="K14" s="34"/>
      <c r="L14" s="35"/>
    </row>
    <row r="15" spans="1:16" ht="39.75" customHeight="1">
      <c r="A15" s="16">
        <v>10</v>
      </c>
      <c r="B15" s="26"/>
      <c r="C15" s="21"/>
      <c r="D15" s="22"/>
      <c r="E15" s="23" t="s">
        <v>56</v>
      </c>
      <c r="F15" s="24"/>
      <c r="G15" s="17" t="str">
        <f t="shared" si="0"/>
        <v/>
      </c>
      <c r="H15" s="25"/>
      <c r="I15" s="21"/>
      <c r="J15" s="33"/>
      <c r="K15" s="34"/>
      <c r="L15" s="35"/>
    </row>
    <row r="16" spans="1:16" ht="39.75" customHeight="1">
      <c r="A16" s="16">
        <v>11</v>
      </c>
      <c r="B16" s="26"/>
      <c r="C16" s="21"/>
      <c r="D16" s="22"/>
      <c r="E16" s="23" t="s">
        <v>56</v>
      </c>
      <c r="F16" s="24"/>
      <c r="G16" s="17" t="str">
        <f t="shared" si="0"/>
        <v/>
      </c>
      <c r="H16" s="25"/>
      <c r="I16" s="21"/>
      <c r="J16" s="33"/>
      <c r="K16" s="34"/>
      <c r="L16" s="35"/>
    </row>
    <row r="17" spans="1:12" ht="39.75" customHeight="1">
      <c r="A17" s="16">
        <v>12</v>
      </c>
      <c r="B17" s="26"/>
      <c r="C17" s="21"/>
      <c r="D17" s="22"/>
      <c r="E17" s="23" t="s">
        <v>56</v>
      </c>
      <c r="F17" s="24"/>
      <c r="G17" s="17" t="str">
        <f t="shared" si="0"/>
        <v/>
      </c>
      <c r="H17" s="25"/>
      <c r="I17" s="21"/>
      <c r="J17" s="33"/>
      <c r="K17" s="34"/>
      <c r="L17" s="35"/>
    </row>
    <row r="18" spans="1:12" ht="39.75" customHeight="1">
      <c r="A18" s="16">
        <v>13</v>
      </c>
      <c r="B18" s="26"/>
      <c r="C18" s="21"/>
      <c r="D18" s="22"/>
      <c r="E18" s="23" t="s">
        <v>56</v>
      </c>
      <c r="F18" s="24"/>
      <c r="G18" s="17" t="str">
        <f t="shared" si="0"/>
        <v/>
      </c>
      <c r="H18" s="25"/>
      <c r="I18" s="21"/>
      <c r="J18" s="33"/>
      <c r="K18" s="34"/>
      <c r="L18" s="35"/>
    </row>
    <row r="19" spans="1:12" ht="39.75" customHeight="1">
      <c r="A19" s="16">
        <v>14</v>
      </c>
      <c r="B19" s="26"/>
      <c r="C19" s="21"/>
      <c r="D19" s="22"/>
      <c r="E19" s="23" t="s">
        <v>56</v>
      </c>
      <c r="F19" s="24"/>
      <c r="G19" s="17" t="str">
        <f t="shared" si="0"/>
        <v/>
      </c>
      <c r="H19" s="25"/>
      <c r="I19" s="21"/>
      <c r="J19" s="33"/>
      <c r="K19" s="34"/>
      <c r="L19" s="35"/>
    </row>
    <row r="20" spans="1:12" ht="39" customHeight="1">
      <c r="A20" s="16">
        <v>15</v>
      </c>
      <c r="B20" s="26"/>
      <c r="C20" s="21"/>
      <c r="D20" s="22"/>
      <c r="E20" s="23" t="s">
        <v>56</v>
      </c>
      <c r="F20" s="24"/>
      <c r="G20" s="17" t="str">
        <f t="shared" ref="G20:G25" si="1">IF(F20="","",DATEDIF(F20,$M$6,"Y"))</f>
        <v/>
      </c>
      <c r="H20" s="25"/>
      <c r="I20" s="21"/>
      <c r="J20" s="33"/>
      <c r="K20" s="34"/>
      <c r="L20" s="35"/>
    </row>
    <row r="21" spans="1:12" ht="39.75" customHeight="1">
      <c r="A21" s="16">
        <v>16</v>
      </c>
      <c r="B21" s="26"/>
      <c r="C21" s="21"/>
      <c r="D21" s="22"/>
      <c r="E21" s="23" t="s">
        <v>56</v>
      </c>
      <c r="F21" s="24"/>
      <c r="G21" s="17" t="str">
        <f t="shared" si="1"/>
        <v/>
      </c>
      <c r="H21" s="25"/>
      <c r="I21" s="21"/>
      <c r="J21" s="33"/>
      <c r="K21" s="34"/>
      <c r="L21" s="35"/>
    </row>
    <row r="22" spans="1:12" ht="39.75" customHeight="1">
      <c r="A22" s="16">
        <v>17</v>
      </c>
      <c r="B22" s="26"/>
      <c r="C22" s="21"/>
      <c r="D22" s="22"/>
      <c r="E22" s="23" t="s">
        <v>56</v>
      </c>
      <c r="F22" s="24"/>
      <c r="G22" s="17" t="str">
        <f t="shared" si="1"/>
        <v/>
      </c>
      <c r="H22" s="25"/>
      <c r="I22" s="21"/>
      <c r="J22" s="33"/>
      <c r="K22" s="34"/>
      <c r="L22" s="35"/>
    </row>
    <row r="23" spans="1:12" ht="39.75" customHeight="1">
      <c r="A23" s="16">
        <v>18</v>
      </c>
      <c r="B23" s="27"/>
      <c r="C23" s="21"/>
      <c r="D23" s="22"/>
      <c r="E23" s="23" t="s">
        <v>56</v>
      </c>
      <c r="F23" s="24"/>
      <c r="G23" s="17" t="str">
        <f t="shared" si="1"/>
        <v/>
      </c>
      <c r="H23" s="25"/>
      <c r="I23" s="21"/>
      <c r="J23" s="33"/>
      <c r="K23" s="34"/>
      <c r="L23" s="35"/>
    </row>
    <row r="24" spans="1:12" ht="39.75" customHeight="1">
      <c r="A24" s="16">
        <v>19</v>
      </c>
      <c r="B24" s="26"/>
      <c r="C24" s="21"/>
      <c r="D24" s="22"/>
      <c r="E24" s="23" t="s">
        <v>56</v>
      </c>
      <c r="F24" s="24"/>
      <c r="G24" s="17" t="str">
        <f t="shared" si="1"/>
        <v/>
      </c>
      <c r="H24" s="25"/>
      <c r="I24" s="21"/>
      <c r="J24" s="33"/>
      <c r="K24" s="34"/>
      <c r="L24" s="35"/>
    </row>
    <row r="25" spans="1:12" ht="39" customHeight="1">
      <c r="A25" s="16">
        <v>20</v>
      </c>
      <c r="B25" s="26"/>
      <c r="C25" s="21"/>
      <c r="D25" s="22"/>
      <c r="E25" s="23" t="s">
        <v>56</v>
      </c>
      <c r="F25" s="24"/>
      <c r="G25" s="17" t="str">
        <f t="shared" si="1"/>
        <v/>
      </c>
      <c r="H25" s="25"/>
      <c r="I25" s="21"/>
      <c r="J25" s="33"/>
      <c r="K25" s="34"/>
      <c r="L25" s="35"/>
    </row>
    <row r="26" spans="1:12" ht="13.5" customHeight="1"/>
    <row r="27" spans="1:12" ht="13.5" customHeight="1"/>
    <row r="28" spans="1:12" ht="13.5" customHeight="1"/>
    <row r="29" spans="1:12" ht="13.5" customHeight="1"/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</sheetData>
  <mergeCells count="2">
    <mergeCell ref="A1:L1"/>
    <mergeCell ref="H3:L3"/>
  </mergeCells>
  <phoneticPr fontId="23"/>
  <printOptions horizontalCentered="1"/>
  <pageMargins left="0.59055118110236204" right="0.59055118110236204" top="0.78740157480314998" bottom="0.59055118110236204" header="0" footer="0"/>
  <pageSetup paperSize="9" scale="62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'TB-data'!$A$2:$A$9</xm:f>
          </x14:formula1>
          <xm:sqref>C3:D3 E3</xm:sqref>
        </x14:dataValidation>
        <x14:dataValidation type="list" allowBlank="1" showInputMessage="1" showErrorMessage="1" xr:uid="{00000000-0002-0000-0100-000001000000}">
          <x14:formula1>
            <xm:f>'TB-data'!$B$2:$B$8</xm:f>
          </x14:formula1>
          <xm:sqref>H6:H25</xm:sqref>
        </x14:dataValidation>
        <x14:dataValidation type="list" allowBlank="1" showInputMessage="1" showErrorMessage="1" xr:uid="{00000000-0002-0000-0100-000002000000}">
          <x14:formula1>
            <xm:f>'TB-data'!$E$2:$E$4</xm:f>
          </x14:formula1>
          <xm:sqref>D6:D25</xm:sqref>
        </x14:dataValidation>
        <x14:dataValidation type="list" allowBlank="1" showInputMessage="1" showErrorMessage="1" xr:uid="{00000000-0002-0000-0100-000003000000}">
          <x14:formula1>
            <xm:f>'TB-data'!$C$2:$C$4</xm:f>
          </x14:formula1>
          <xm:sqref>I6:I25</xm:sqref>
        </x14:dataValidation>
        <x14:dataValidation type="list" allowBlank="1" showInputMessage="1" xr:uid="{00000000-0002-0000-0100-000004000000}">
          <x14:formula1>
            <xm:f>'TB-data'!$D$2:$D$32</xm:f>
          </x14:formula1>
          <xm:sqref>L6:L25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3"/>
  <sheetViews>
    <sheetView workbookViewId="0"/>
  </sheetViews>
  <sheetFormatPr defaultColWidth="12.625" defaultRowHeight="15" customHeight="1"/>
  <cols>
    <col min="1" max="1" width="15.875" customWidth="1"/>
    <col min="2" max="3" width="4.625" customWidth="1"/>
    <col min="4" max="4" width="20.625" customWidth="1"/>
    <col min="5" max="5" width="12.75" customWidth="1"/>
    <col min="6" max="23" width="7.625" customWidth="1"/>
  </cols>
  <sheetData>
    <row r="1" spans="1:5" ht="13.5" customHeight="1">
      <c r="A1" s="1" t="s">
        <v>2</v>
      </c>
      <c r="B1" s="1" t="s">
        <v>12</v>
      </c>
      <c r="C1" s="2" t="s">
        <v>13</v>
      </c>
      <c r="D1" s="2" t="s">
        <v>57</v>
      </c>
      <c r="E1" s="3" t="s">
        <v>9</v>
      </c>
    </row>
    <row r="2" spans="1:5" ht="13.5" customHeight="1">
      <c r="A2" s="1" t="s">
        <v>58</v>
      </c>
      <c r="B2" s="1" t="s">
        <v>59</v>
      </c>
      <c r="C2" s="4" t="s">
        <v>21</v>
      </c>
      <c r="D2" t="s">
        <v>60</v>
      </c>
      <c r="E2" s="3" t="s">
        <v>19</v>
      </c>
    </row>
    <row r="3" spans="1:5" ht="13.5" customHeight="1">
      <c r="A3" s="1" t="s">
        <v>61</v>
      </c>
      <c r="B3" s="1" t="s">
        <v>62</v>
      </c>
      <c r="C3" s="2" t="s">
        <v>42</v>
      </c>
      <c r="D3" t="s">
        <v>51</v>
      </c>
      <c r="E3" s="3" t="s">
        <v>40</v>
      </c>
    </row>
    <row r="4" spans="1:5" ht="13.5" customHeight="1">
      <c r="A4" s="1" t="s">
        <v>63</v>
      </c>
      <c r="B4" s="1" t="s">
        <v>20</v>
      </c>
      <c r="C4" s="2" t="s">
        <v>64</v>
      </c>
      <c r="D4" t="s">
        <v>65</v>
      </c>
      <c r="E4" s="3" t="s">
        <v>27</v>
      </c>
    </row>
    <row r="5" spans="1:5" ht="13.5" customHeight="1">
      <c r="A5" s="1" t="s">
        <v>66</v>
      </c>
      <c r="B5" s="1" t="s">
        <v>28</v>
      </c>
      <c r="C5" s="1"/>
      <c r="D5" t="s">
        <v>67</v>
      </c>
      <c r="E5" s="5"/>
    </row>
    <row r="6" spans="1:5" ht="13.5" customHeight="1">
      <c r="A6" s="1" t="s">
        <v>68</v>
      </c>
      <c r="B6" s="1" t="s">
        <v>34</v>
      </c>
      <c r="C6" s="1"/>
      <c r="D6" s="3" t="s">
        <v>69</v>
      </c>
      <c r="E6" s="5"/>
    </row>
    <row r="7" spans="1:5" ht="13.5" customHeight="1">
      <c r="A7" s="1" t="s">
        <v>3</v>
      </c>
      <c r="B7" s="1" t="s">
        <v>41</v>
      </c>
      <c r="C7" s="1"/>
      <c r="D7" t="s">
        <v>70</v>
      </c>
      <c r="E7" s="5"/>
    </row>
    <row r="8" spans="1:5" ht="13.5" customHeight="1">
      <c r="A8" s="1" t="s">
        <v>71</v>
      </c>
      <c r="B8" s="1" t="s">
        <v>48</v>
      </c>
      <c r="C8" s="1"/>
      <c r="D8" t="s">
        <v>72</v>
      </c>
    </row>
    <row r="9" spans="1:5" ht="13.5" customHeight="1">
      <c r="A9" s="1" t="s">
        <v>73</v>
      </c>
      <c r="D9" t="s">
        <v>45</v>
      </c>
    </row>
    <row r="10" spans="1:5" ht="13.5" customHeight="1">
      <c r="D10" s="3" t="s">
        <v>74</v>
      </c>
    </row>
    <row r="11" spans="1:5" ht="13.5" customHeight="1">
      <c r="D11" s="3" t="s">
        <v>75</v>
      </c>
    </row>
    <row r="12" spans="1:5" ht="13.5" customHeight="1">
      <c r="D12" s="3" t="s">
        <v>76</v>
      </c>
    </row>
    <row r="13" spans="1:5" ht="13.5" customHeight="1">
      <c r="D13" s="3" t="s">
        <v>77</v>
      </c>
    </row>
    <row r="14" spans="1:5" ht="13.5" customHeight="1">
      <c r="D14" s="3" t="s">
        <v>78</v>
      </c>
    </row>
    <row r="15" spans="1:5" ht="13.5" customHeight="1">
      <c r="D15" s="3" t="s">
        <v>79</v>
      </c>
    </row>
    <row r="16" spans="1:5" ht="13.5" customHeight="1">
      <c r="D16" t="s">
        <v>80</v>
      </c>
    </row>
    <row r="17" spans="4:4" ht="13.5" customHeight="1">
      <c r="D17" t="s">
        <v>81</v>
      </c>
    </row>
    <row r="18" spans="4:4" ht="13.5" customHeight="1">
      <c r="D18" t="s">
        <v>82</v>
      </c>
    </row>
    <row r="19" spans="4:4" ht="13.5" customHeight="1">
      <c r="D19" t="s">
        <v>83</v>
      </c>
    </row>
    <row r="20" spans="4:4" ht="13.5" customHeight="1">
      <c r="D20" t="s">
        <v>84</v>
      </c>
    </row>
    <row r="21" spans="4:4" ht="13.5" customHeight="1">
      <c r="D21" t="s">
        <v>85</v>
      </c>
    </row>
    <row r="22" spans="4:4" ht="13.5" customHeight="1">
      <c r="D22" t="s">
        <v>86</v>
      </c>
    </row>
    <row r="23" spans="4:4" ht="13.5" customHeight="1">
      <c r="D23" t="s">
        <v>87</v>
      </c>
    </row>
    <row r="24" spans="4:4" ht="13.5" customHeight="1">
      <c r="D24" t="s">
        <v>88</v>
      </c>
    </row>
    <row r="25" spans="4:4" ht="13.5" customHeight="1">
      <c r="D25" t="s">
        <v>89</v>
      </c>
    </row>
    <row r="26" spans="4:4" ht="13.5" customHeight="1">
      <c r="D26" t="s">
        <v>90</v>
      </c>
    </row>
    <row r="27" spans="4:4" ht="13.5" customHeight="1">
      <c r="D27" t="s">
        <v>91</v>
      </c>
    </row>
    <row r="28" spans="4:4" ht="13.5" customHeight="1">
      <c r="D28" s="3" t="s">
        <v>92</v>
      </c>
    </row>
    <row r="29" spans="4:4" ht="13.5" customHeight="1">
      <c r="D29" s="3" t="s">
        <v>93</v>
      </c>
    </row>
    <row r="30" spans="4:4" ht="13.5" customHeight="1">
      <c r="D30" s="3" t="s">
        <v>94</v>
      </c>
    </row>
    <row r="31" spans="4:4" ht="13.5" customHeight="1">
      <c r="D31" s="3" t="s">
        <v>95</v>
      </c>
    </row>
    <row r="32" spans="4:4" ht="13.5" customHeight="1">
      <c r="D32" s="3" t="s">
        <v>96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</sheetData>
  <phoneticPr fontId="2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申込書</vt:lpstr>
      <vt:lpstr>TB-data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営業推進</dc:creator>
  <cp:lastModifiedBy>新一 高坂</cp:lastModifiedBy>
  <cp:lastPrinted>2022-07-26T10:38:00Z</cp:lastPrinted>
  <dcterms:created xsi:type="dcterms:W3CDTF">2001-08-06T04:02:00Z</dcterms:created>
  <dcterms:modified xsi:type="dcterms:W3CDTF">2025-07-31T04:01:48Z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